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ivil 3D Projects\AM Struma_3.2.1\Parcelaren_plan\Tablici\Goro\"/>
    </mc:Choice>
  </mc:AlternateContent>
  <xr:revisionPtr revIDLastSave="0" documentId="13_ncr:1_{F8057690-D4A2-4701-964E-D6E4A36AD46D}" xr6:coauthVersionLast="47" xr6:coauthVersionMax="47" xr10:uidLastSave="{00000000-0000-0000-0000-000000000000}"/>
  <bookViews>
    <workbookView xWindow="-120" yWindow="-120" windowWidth="29040" windowHeight="15840" xr2:uid="{103E40B9-9D7B-4A0F-8E92-05150D711B94}"/>
  </bookViews>
  <sheets>
    <sheet name="1" sheetId="1" r:id="rId1"/>
    <sheet name="2_3" sheetId="2" r:id="rId2"/>
    <sheet name="4_5" sheetId="3" r:id="rId3"/>
    <sheet name="6" sheetId="4" r:id="rId4"/>
  </sheets>
  <definedNames>
    <definedName name="BAL_TER" localSheetId="1">'2_3'!$A$11:$E$12</definedName>
    <definedName name="BAL_TER_1" localSheetId="2">'4_5'!$A$12:$E$12</definedName>
    <definedName name="BAL_TER_4" localSheetId="1">'2_3'!$A$25:$E$25</definedName>
    <definedName name="BAL_TER_4" localSheetId="2">'4_5'!$A$24:$E$24</definedName>
    <definedName name="_xlnm.Print_Area" localSheetId="0">'1'!$A$1:$K$24</definedName>
  </definedNames>
  <calcPr calcId="191029"/>
</workbook>
</file>

<file path=xl/calcChain.xml><?xml version="1.0" encoding="utf-8"?>
<calcChain xmlns="http://schemas.openxmlformats.org/spreadsheetml/2006/main">
  <c r="D42" i="4" l="1"/>
  <c r="C42" i="4"/>
  <c r="D28" i="4"/>
  <c r="C28" i="4"/>
  <c r="D14" i="4"/>
  <c r="D15" i="4" s="1"/>
  <c r="C14" i="4"/>
  <c r="C15" i="4" s="1"/>
  <c r="D43" i="4"/>
  <c r="C43" i="4"/>
  <c r="D29" i="4"/>
  <c r="C29" i="4"/>
  <c r="G24" i="3"/>
  <c r="F24" i="3"/>
  <c r="E24" i="3"/>
  <c r="D24" i="3"/>
  <c r="C24" i="3"/>
  <c r="G12" i="3"/>
  <c r="F12" i="3"/>
  <c r="E12" i="3"/>
  <c r="D12" i="3"/>
  <c r="C12" i="3"/>
  <c r="G25" i="2"/>
  <c r="F25" i="2"/>
  <c r="E25" i="2"/>
  <c r="D25" i="2"/>
  <c r="C25" i="2"/>
  <c r="G12" i="2"/>
  <c r="F12" i="2"/>
  <c r="E12" i="2"/>
  <c r="D12" i="2"/>
  <c r="C12" i="2"/>
  <c r="G24" i="1"/>
  <c r="H23" i="1"/>
  <c r="F24" i="1"/>
  <c r="H14" i="1"/>
  <c r="H15" i="1" l="1"/>
  <c r="H24" i="1" s="1"/>
  <c r="H16" i="1"/>
  <c r="H17" i="1"/>
  <c r="H18" i="1"/>
  <c r="H19" i="1"/>
  <c r="H20" i="1"/>
  <c r="H21" i="1"/>
  <c r="H2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BAL_TER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2" xr16:uid="{00000000-0015-0000-FFFF-FFFF01000000}" name="BAL_TER1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3" xr16:uid="{00000000-0015-0000-FFFF-FFFF02000000}" name="BAL_TER2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  <connection id="4" xr16:uid="{00000000-0015-0000-FFFF-FFFF03000000}" name="BAL_TER3" type="6" refreshedVersion="0" background="1" saveData="1">
    <textPr prompt="0" fileType="dos" firstRow="18" sourceFile="C:\FRZP2\DATA_for_MACROS\BAL_TER.PRN" delimited="0" decimal="," thousands=" " tab="0">
      <textFields count="11">
        <textField type="skip"/>
        <textField position="5"/>
        <textField type="skip" position="9"/>
        <textField position="10"/>
        <textField type="skip" position="45"/>
        <textField position="46"/>
        <textField type="skip" position="53"/>
        <textField position="54"/>
        <textField type="skip" position="65"/>
        <textField position="66"/>
        <textField type="skip" position="77"/>
      </textFields>
    </textPr>
  </connection>
</connections>
</file>

<file path=xl/sharedStrings.xml><?xml version="1.0" encoding="utf-8"?>
<sst xmlns="http://schemas.openxmlformats.org/spreadsheetml/2006/main" count="217" uniqueCount="84">
  <si>
    <t>Имот</t>
  </si>
  <si>
    <t>Горска територия</t>
  </si>
  <si>
    <t>МЗм - ДП "ЮЗДП" - ТП "ДГС СИМИТЛИ"</t>
  </si>
  <si>
    <t>Друг вид дървопроизводителна гора</t>
  </si>
  <si>
    <t>50.349</t>
  </si>
  <si>
    <t>50.395</t>
  </si>
  <si>
    <t>50.403</t>
  </si>
  <si>
    <t>50.473</t>
  </si>
  <si>
    <t>50.690</t>
  </si>
  <si>
    <t>50.705</t>
  </si>
  <si>
    <t>50.709</t>
  </si>
  <si>
    <t>50.901</t>
  </si>
  <si>
    <t>собственост</t>
  </si>
  <si>
    <t>Държавна частна</t>
  </si>
  <si>
    <t>2016275060176</t>
  </si>
  <si>
    <t>РЕГИСТЪР НА ИМОТИ С ТРАЙНО ЗАСЕГНАТА ПЛОЩ</t>
  </si>
  <si>
    <t>Таблица №1</t>
  </si>
  <si>
    <t>Вид на</t>
  </si>
  <si>
    <t>Начин на трайно</t>
  </si>
  <si>
    <t>Кат.</t>
  </si>
  <si>
    <t>Площ на</t>
  </si>
  <si>
    <t>Трайно</t>
  </si>
  <si>
    <t>Остатъчна</t>
  </si>
  <si>
    <t>Вид</t>
  </si>
  <si>
    <t>Име на собственик на имота</t>
  </si>
  <si>
    <t>Регистр. №</t>
  </si>
  <si>
    <t>№</t>
  </si>
  <si>
    <t>територията</t>
  </si>
  <si>
    <t>ползване ( НТП )</t>
  </si>
  <si>
    <t>земя</t>
  </si>
  <si>
    <t xml:space="preserve">имота </t>
  </si>
  <si>
    <t>засегната площ</t>
  </si>
  <si>
    <t>площ</t>
  </si>
  <si>
    <t>три имена / име на юридическо лице</t>
  </si>
  <si>
    <t>ЕГН / Вх. №</t>
  </si>
  <si>
    <t>дка</t>
  </si>
  <si>
    <t>Общо площи (дка):</t>
  </si>
  <si>
    <t>Землище на с.Мечкул  ЕКАТТЕ  48012</t>
  </si>
  <si>
    <t>I. ГОРСКА ТЕРИТОРИЯ</t>
  </si>
  <si>
    <t>За селскостопански, горски, ведомствен път</t>
  </si>
  <si>
    <t>Брой имоти: 10</t>
  </si>
  <si>
    <t>Баланс на територията по предназначение</t>
  </si>
  <si>
    <t>Таблица №2</t>
  </si>
  <si>
    <t xml:space="preserve">Вид на територия </t>
  </si>
  <si>
    <t>Имоти</t>
  </si>
  <si>
    <t>Обща площ</t>
  </si>
  <si>
    <t>Площ за промяна</t>
  </si>
  <si>
    <t xml:space="preserve">Площ за </t>
  </si>
  <si>
    <t>по предназначение</t>
  </si>
  <si>
    <t>на имотите</t>
  </si>
  <si>
    <t>на предназначението</t>
  </si>
  <si>
    <t>обезщетяване</t>
  </si>
  <si>
    <t>бр.</t>
  </si>
  <si>
    <t>ВСИЧКО</t>
  </si>
  <si>
    <t>Баланс на територията по начин на трайно ползване</t>
  </si>
  <si>
    <t>Таблица №3</t>
  </si>
  <si>
    <t>Код ЕК -</t>
  </si>
  <si>
    <t xml:space="preserve"> Начин на трайно ползване</t>
  </si>
  <si>
    <t>2950 Друг вид дървопроизводителна гора</t>
  </si>
  <si>
    <t>Баланс на територията по видове собственост</t>
  </si>
  <si>
    <t>Таблица №4</t>
  </si>
  <si>
    <t>Вид собственост</t>
  </si>
  <si>
    <t>Баланс на територията по категория на земята</t>
  </si>
  <si>
    <t>Таблица №5</t>
  </si>
  <si>
    <t>Категория на земята</t>
  </si>
  <si>
    <t>без категория</t>
  </si>
  <si>
    <t>Баланс на територията по начин на трайно ползване,</t>
  </si>
  <si>
    <t>категория и собственост</t>
  </si>
  <si>
    <t>/ трайно засегната площ /</t>
  </si>
  <si>
    <t>Таблица №6.1</t>
  </si>
  <si>
    <t>Начин на трайно ползване / ЕКК /</t>
  </si>
  <si>
    <t>КАТЕГОРИЯ</t>
  </si>
  <si>
    <t>СОБСТВЕНОСТ</t>
  </si>
  <si>
    <t>държавна частна</t>
  </si>
  <si>
    <t>ОБЩО:</t>
  </si>
  <si>
    <t>ВСИЧКО:</t>
  </si>
  <si>
    <t>/ площ за промяна на предназначението /</t>
  </si>
  <si>
    <t>Таблица №6.2</t>
  </si>
  <si>
    <t>/ площ за обезщетяване /</t>
  </si>
  <si>
    <t>Таблица №6.3</t>
  </si>
  <si>
    <t>2230 За селскостопански, горски, ведомствен път</t>
  </si>
  <si>
    <t>ОБЕКТ:   АВТОМАГИСТРАЛА "СТРУМА" ЛОТ 3.2.1</t>
  </si>
  <si>
    <t>УЧАСТЪК: "КРУПНИК - КРЕСНА" - ЛЯВО ПЛАТНО ОТ КМ 375+860 = КМ 376+000</t>
  </si>
  <si>
    <t>ОТ ЛОТ 3.1 НА АМ "СТРУМА" ДО КМ 389+011.95 = КМ 389+100 И ПЪТНИ ВРЪЗКИ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</si>
</sst>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_ ;[Red]\-0\ "/>
    <numFmt numFmtId="166" formatCode="0.0"/>
    <numFmt numFmtId="167" formatCode="0.000_ ;[Red]\-0.000\ 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165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165" fontId="1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/>
    </xf>
    <xf numFmtId="166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67" fontId="2" fillId="0" borderId="2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right" vertical="center" wrapText="1"/>
    </xf>
    <xf numFmtId="167" fontId="2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1" fontId="4" fillId="0" borderId="4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1" fontId="4" fillId="0" borderId="3" xfId="0" applyNumberFormat="1" applyFont="1" applyBorder="1" applyAlignment="1">
      <alignment horizontal="right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left" vertical="center"/>
    </xf>
    <xf numFmtId="164" fontId="2" fillId="0" borderId="5" xfId="0" applyNumberFormat="1" applyFont="1" applyBorder="1" applyAlignment="1">
      <alignment horizontal="right" vertical="center"/>
    </xf>
    <xf numFmtId="1" fontId="4" fillId="0" borderId="4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0" fontId="3" fillId="0" borderId="0" xfId="0" applyFont="1"/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indent="1"/>
    </xf>
    <xf numFmtId="165" fontId="2" fillId="0" borderId="6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right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indent="1"/>
    </xf>
    <xf numFmtId="165" fontId="2" fillId="0" borderId="5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165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0" fontId="1" fillId="0" borderId="0" xfId="0" applyFont="1"/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 indent="1"/>
    </xf>
    <xf numFmtId="164" fontId="2" fillId="0" borderId="4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167" fontId="2" fillId="0" borderId="0" xfId="0" applyNumberFormat="1" applyFont="1"/>
    <xf numFmtId="164" fontId="2" fillId="0" borderId="0" xfId="0" applyNumberFormat="1" applyFont="1" applyAlignment="1">
      <alignment horizontal="right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164" fontId="1" fillId="0" borderId="0" xfId="0" applyNumberFormat="1" applyFont="1"/>
    <xf numFmtId="0" fontId="5" fillId="0" borderId="6" xfId="0" applyFont="1" applyBorder="1" applyAlignment="1">
      <alignment horizontal="left" vertical="center"/>
    </xf>
    <xf numFmtId="164" fontId="2" fillId="0" borderId="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8" fillId="0" borderId="0" xfId="0" applyFont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5" fillId="0" borderId="1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5" fillId="0" borderId="0" xfId="0" applyNumberFormat="1" applyFont="1"/>
    <xf numFmtId="1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164" fontId="5" fillId="0" borderId="13" xfId="0" applyNumberFormat="1" applyFont="1" applyBorder="1" applyAlignment="1">
      <alignment vertical="center"/>
    </xf>
    <xf numFmtId="164" fontId="5" fillId="0" borderId="12" xfId="0" applyNumberFormat="1" applyFont="1" applyBorder="1" applyAlignment="1">
      <alignment vertical="center"/>
    </xf>
    <xf numFmtId="1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164" fontId="8" fillId="0" borderId="14" xfId="0" applyNumberFormat="1" applyFont="1" applyBorder="1" applyAlignment="1">
      <alignment horizontal="right" vertical="center"/>
    </xf>
    <xf numFmtId="164" fontId="8" fillId="0" borderId="15" xfId="0" applyNumberFormat="1" applyFont="1" applyBorder="1" applyAlignment="1">
      <alignment horizontal="right" vertical="center"/>
    </xf>
    <xf numFmtId="1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164" fontId="8" fillId="0" borderId="0" xfId="0" applyNumberFormat="1" applyFont="1" applyAlignment="1">
      <alignment horizontal="right" vertical="center"/>
    </xf>
    <xf numFmtId="167" fontId="0" fillId="0" borderId="0" xfId="0" applyNumberFormat="1"/>
    <xf numFmtId="0" fontId="5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164" fontId="5" fillId="0" borderId="1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164" fontId="5" fillId="0" borderId="10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/>
    </xf>
    <xf numFmtId="165" fontId="1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4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" connectionId="1" xr16:uid="{03C029A6-0DE1-4C40-BF2F-D8F14DC07F5D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4" connectionId="2" xr16:uid="{C1861CB5-68C3-497F-86FA-88626E4AF4C4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4" connectionId="3" xr16:uid="{A208A0A4-2F9E-4A7B-A0A5-158EB18921EC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BAL_TER_1" connectionId="4" xr16:uid="{C2A0F09D-6FA7-49EA-A8E4-698DD05774B4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431D7-2123-4491-B202-C1CAED6BB68E}">
  <dimension ref="A1:L27"/>
  <sheetViews>
    <sheetView tabSelected="1" zoomScaleNormal="100" workbookViewId="0">
      <selection activeCell="D18" sqref="D18"/>
    </sheetView>
  </sheetViews>
  <sheetFormatPr defaultRowHeight="15" x14ac:dyDescent="0.25"/>
  <cols>
    <col min="1" max="1" width="6.7109375" customWidth="1"/>
    <col min="2" max="2" width="8.28515625" customWidth="1"/>
    <col min="3" max="3" width="16.140625" bestFit="1" customWidth="1"/>
    <col min="4" max="4" width="21.85546875" bestFit="1" customWidth="1"/>
    <col min="5" max="5" width="6.7109375" customWidth="1"/>
    <col min="6" max="6" width="8.7109375" bestFit="1" customWidth="1"/>
    <col min="7" max="7" width="14.7109375" customWidth="1"/>
    <col min="8" max="8" width="10.7109375" customWidth="1"/>
    <col min="9" max="9" width="16.140625" bestFit="1" customWidth="1"/>
    <col min="10" max="10" width="37.7109375" customWidth="1"/>
    <col min="11" max="11" width="14.140625" bestFit="1" customWidth="1"/>
  </cols>
  <sheetData>
    <row r="1" spans="1:12" ht="15.75" x14ac:dyDescent="0.25">
      <c r="A1" s="115" t="s">
        <v>15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2" spans="1:12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2" ht="15.75" x14ac:dyDescent="0.25">
      <c r="A3" s="132" t="s">
        <v>81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</row>
    <row r="4" spans="1:12" ht="15.75" x14ac:dyDescent="0.25">
      <c r="A4" s="132" t="s">
        <v>82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</row>
    <row r="5" spans="1:12" ht="15.75" x14ac:dyDescent="0.25">
      <c r="A5" s="132" t="s">
        <v>83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</row>
    <row r="6" spans="1:12" ht="15.75" x14ac:dyDescent="0.25">
      <c r="A6" s="4"/>
      <c r="B6" s="1"/>
      <c r="C6" s="5"/>
      <c r="D6" s="1"/>
      <c r="E6" s="1"/>
      <c r="F6" s="1"/>
      <c r="G6" s="1"/>
      <c r="H6" s="6"/>
      <c r="I6" s="7"/>
      <c r="J6" s="7"/>
      <c r="K6" s="3"/>
    </row>
    <row r="7" spans="1:12" ht="15.75" x14ac:dyDescent="0.25">
      <c r="A7" s="115" t="s">
        <v>37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</row>
    <row r="8" spans="1:12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2" ht="15.75" x14ac:dyDescent="0.25">
      <c r="A9" s="116" t="s">
        <v>38</v>
      </c>
      <c r="B9" s="116"/>
      <c r="C9" s="116"/>
      <c r="D9" s="116"/>
      <c r="E9" s="116"/>
      <c r="F9" s="1"/>
      <c r="G9" s="1"/>
      <c r="H9" s="1"/>
      <c r="I9" s="1"/>
      <c r="J9" s="1"/>
      <c r="K9" s="3"/>
    </row>
    <row r="10" spans="1:12" x14ac:dyDescent="0.25">
      <c r="A10" s="9"/>
      <c r="B10" s="10"/>
      <c r="C10" s="8"/>
      <c r="D10" s="10"/>
      <c r="E10" s="11"/>
      <c r="F10" s="11"/>
      <c r="G10" s="11"/>
      <c r="H10" s="10"/>
      <c r="I10" s="3"/>
      <c r="J10" s="3"/>
      <c r="K10" s="10" t="s">
        <v>16</v>
      </c>
    </row>
    <row r="11" spans="1:12" x14ac:dyDescent="0.25">
      <c r="A11" s="12"/>
      <c r="B11" s="13" t="s">
        <v>0</v>
      </c>
      <c r="C11" s="14" t="s">
        <v>17</v>
      </c>
      <c r="D11" s="12" t="s">
        <v>18</v>
      </c>
      <c r="E11" s="12" t="s">
        <v>19</v>
      </c>
      <c r="F11" s="15" t="s">
        <v>20</v>
      </c>
      <c r="G11" s="12" t="s">
        <v>21</v>
      </c>
      <c r="H11" s="16" t="s">
        <v>22</v>
      </c>
      <c r="I11" s="12" t="s">
        <v>23</v>
      </c>
      <c r="J11" s="12" t="s">
        <v>24</v>
      </c>
      <c r="K11" s="17" t="s">
        <v>25</v>
      </c>
    </row>
    <row r="12" spans="1:12" ht="15" customHeight="1" x14ac:dyDescent="0.25">
      <c r="A12" s="18" t="s">
        <v>26</v>
      </c>
      <c r="B12" s="18" t="s">
        <v>26</v>
      </c>
      <c r="C12" s="18" t="s">
        <v>27</v>
      </c>
      <c r="D12" s="19" t="s">
        <v>28</v>
      </c>
      <c r="E12" s="19" t="s">
        <v>29</v>
      </c>
      <c r="F12" s="20" t="s">
        <v>30</v>
      </c>
      <c r="G12" s="21" t="s">
        <v>31</v>
      </c>
      <c r="H12" s="22" t="s">
        <v>32</v>
      </c>
      <c r="I12" s="19" t="s">
        <v>12</v>
      </c>
      <c r="J12" s="117" t="s">
        <v>33</v>
      </c>
      <c r="K12" s="23" t="s">
        <v>34</v>
      </c>
    </row>
    <row r="13" spans="1:12" x14ac:dyDescent="0.25">
      <c r="A13" s="24"/>
      <c r="B13" s="24"/>
      <c r="C13" s="25"/>
      <c r="D13" s="24"/>
      <c r="E13" s="24"/>
      <c r="F13" s="26" t="s">
        <v>35</v>
      </c>
      <c r="G13" s="27" t="s">
        <v>35</v>
      </c>
      <c r="H13" s="27" t="s">
        <v>35</v>
      </c>
      <c r="I13" s="24"/>
      <c r="J13" s="118"/>
      <c r="K13" s="28"/>
    </row>
    <row r="14" spans="1:12" ht="38.25" x14ac:dyDescent="0.25">
      <c r="A14" s="24">
        <v>1</v>
      </c>
      <c r="B14" s="24">
        <v>50.344000000000001</v>
      </c>
      <c r="C14" s="29" t="s">
        <v>1</v>
      </c>
      <c r="D14" s="30" t="s">
        <v>3</v>
      </c>
      <c r="E14" s="24">
        <v>0</v>
      </c>
      <c r="F14" s="31">
        <v>1.3149999999999999</v>
      </c>
      <c r="G14" s="32">
        <v>2.7E-2</v>
      </c>
      <c r="H14" s="32">
        <f>F14-G14</f>
        <v>1.288</v>
      </c>
      <c r="I14" s="33" t="s">
        <v>13</v>
      </c>
      <c r="J14" s="25" t="s">
        <v>2</v>
      </c>
      <c r="K14" s="34">
        <v>2016275060176</v>
      </c>
    </row>
    <row r="15" spans="1:12" ht="38.25" x14ac:dyDescent="0.25">
      <c r="A15" s="29">
        <v>2</v>
      </c>
      <c r="B15" s="29" t="s">
        <v>4</v>
      </c>
      <c r="C15" s="29" t="s">
        <v>1</v>
      </c>
      <c r="D15" s="30" t="s">
        <v>3</v>
      </c>
      <c r="E15" s="47">
        <v>0</v>
      </c>
      <c r="F15" s="35">
        <v>74.675060000000002</v>
      </c>
      <c r="G15" s="35">
        <v>10.523</v>
      </c>
      <c r="H15" s="35">
        <f t="shared" ref="H15:H23" si="0">F15-G15</f>
        <v>64.152060000000006</v>
      </c>
      <c r="I15" s="36" t="s">
        <v>13</v>
      </c>
      <c r="J15" s="36" t="s">
        <v>2</v>
      </c>
      <c r="K15" s="37" t="s">
        <v>14</v>
      </c>
      <c r="L15" s="38"/>
    </row>
    <row r="16" spans="1:12" ht="38.25" x14ac:dyDescent="0.25">
      <c r="A16" s="24">
        <v>3</v>
      </c>
      <c r="B16" s="29" t="s">
        <v>5</v>
      </c>
      <c r="C16" s="29" t="s">
        <v>1</v>
      </c>
      <c r="D16" s="30" t="s">
        <v>3</v>
      </c>
      <c r="E16" s="47">
        <v>0</v>
      </c>
      <c r="F16" s="35">
        <v>15.628450000000001</v>
      </c>
      <c r="G16" s="35">
        <v>1.879</v>
      </c>
      <c r="H16" s="35">
        <f t="shared" si="0"/>
        <v>13.749450000000001</v>
      </c>
      <c r="I16" s="36" t="s">
        <v>13</v>
      </c>
      <c r="J16" s="36" t="s">
        <v>2</v>
      </c>
      <c r="K16" s="37" t="s">
        <v>14</v>
      </c>
      <c r="L16" s="38"/>
    </row>
    <row r="17" spans="1:12" ht="38.25" x14ac:dyDescent="0.25">
      <c r="A17" s="29">
        <v>4</v>
      </c>
      <c r="B17" s="29" t="s">
        <v>6</v>
      </c>
      <c r="C17" s="29" t="s">
        <v>1</v>
      </c>
      <c r="D17" s="30" t="s">
        <v>3</v>
      </c>
      <c r="E17" s="47">
        <v>0</v>
      </c>
      <c r="F17" s="35">
        <v>8.0882199999999997</v>
      </c>
      <c r="G17" s="35">
        <v>0.214</v>
      </c>
      <c r="H17" s="35">
        <f t="shared" si="0"/>
        <v>7.8742199999999993</v>
      </c>
      <c r="I17" s="36" t="s">
        <v>13</v>
      </c>
      <c r="J17" s="36" t="s">
        <v>2</v>
      </c>
      <c r="K17" s="37" t="s">
        <v>14</v>
      </c>
      <c r="L17" s="38"/>
    </row>
    <row r="18" spans="1:12" ht="38.25" x14ac:dyDescent="0.25">
      <c r="A18" s="24">
        <v>5</v>
      </c>
      <c r="B18" s="29" t="s">
        <v>7</v>
      </c>
      <c r="C18" s="29" t="s">
        <v>1</v>
      </c>
      <c r="D18" s="30" t="s">
        <v>3</v>
      </c>
      <c r="E18" s="47">
        <v>0</v>
      </c>
      <c r="F18" s="35">
        <v>55.7498</v>
      </c>
      <c r="G18" s="35">
        <v>1.2969999999999999</v>
      </c>
      <c r="H18" s="35">
        <f t="shared" si="0"/>
        <v>54.452800000000003</v>
      </c>
      <c r="I18" s="36" t="s">
        <v>13</v>
      </c>
      <c r="J18" s="36" t="s">
        <v>2</v>
      </c>
      <c r="K18" s="37" t="s">
        <v>14</v>
      </c>
      <c r="L18" s="38"/>
    </row>
    <row r="19" spans="1:12" ht="38.25" x14ac:dyDescent="0.25">
      <c r="A19" s="29">
        <v>6</v>
      </c>
      <c r="B19" s="29" t="s">
        <v>8</v>
      </c>
      <c r="C19" s="29" t="s">
        <v>1</v>
      </c>
      <c r="D19" s="30" t="s">
        <v>3</v>
      </c>
      <c r="E19" s="47">
        <v>0</v>
      </c>
      <c r="F19" s="35">
        <v>403.48651000000001</v>
      </c>
      <c r="G19" s="35">
        <v>12.798</v>
      </c>
      <c r="H19" s="35">
        <f t="shared" si="0"/>
        <v>390.68851000000001</v>
      </c>
      <c r="I19" s="36" t="s">
        <v>13</v>
      </c>
      <c r="J19" s="36" t="s">
        <v>2</v>
      </c>
      <c r="K19" s="37" t="s">
        <v>14</v>
      </c>
      <c r="L19" s="38"/>
    </row>
    <row r="20" spans="1:12" ht="38.25" x14ac:dyDescent="0.25">
      <c r="A20" s="24">
        <v>7</v>
      </c>
      <c r="B20" s="29" t="s">
        <v>9</v>
      </c>
      <c r="C20" s="29" t="s">
        <v>1</v>
      </c>
      <c r="D20" s="30" t="s">
        <v>3</v>
      </c>
      <c r="E20" s="47">
        <v>0</v>
      </c>
      <c r="F20" s="35">
        <v>51.858370000000001</v>
      </c>
      <c r="G20" s="35">
        <v>1.421</v>
      </c>
      <c r="H20" s="35">
        <f t="shared" si="0"/>
        <v>50.437370000000001</v>
      </c>
      <c r="I20" s="36" t="s">
        <v>13</v>
      </c>
      <c r="J20" s="36" t="s">
        <v>2</v>
      </c>
      <c r="K20" s="37" t="s">
        <v>14</v>
      </c>
      <c r="L20" s="38"/>
    </row>
    <row r="21" spans="1:12" ht="38.25" x14ac:dyDescent="0.25">
      <c r="A21" s="29">
        <v>8</v>
      </c>
      <c r="B21" s="29" t="s">
        <v>10</v>
      </c>
      <c r="C21" s="29" t="s">
        <v>1</v>
      </c>
      <c r="D21" s="30" t="s">
        <v>3</v>
      </c>
      <c r="E21" s="47">
        <v>0</v>
      </c>
      <c r="F21" s="35">
        <v>772.09341000000006</v>
      </c>
      <c r="G21" s="35">
        <v>30.001999999999999</v>
      </c>
      <c r="H21" s="35">
        <f t="shared" si="0"/>
        <v>742.09141000000011</v>
      </c>
      <c r="I21" s="36" t="s">
        <v>13</v>
      </c>
      <c r="J21" s="36" t="s">
        <v>2</v>
      </c>
      <c r="K21" s="37" t="s">
        <v>14</v>
      </c>
      <c r="L21" s="38"/>
    </row>
    <row r="22" spans="1:12" ht="38.25" x14ac:dyDescent="0.25">
      <c r="A22" s="24">
        <v>9</v>
      </c>
      <c r="B22" s="29" t="s">
        <v>11</v>
      </c>
      <c r="C22" s="29" t="s">
        <v>1</v>
      </c>
      <c r="D22" s="30" t="s">
        <v>3</v>
      </c>
      <c r="E22" s="47">
        <v>0</v>
      </c>
      <c r="F22" s="35">
        <v>10.13373</v>
      </c>
      <c r="G22" s="35">
        <v>0.64500000000000002</v>
      </c>
      <c r="H22" s="35">
        <f t="shared" si="0"/>
        <v>9.4887300000000003</v>
      </c>
      <c r="I22" s="36" t="s">
        <v>13</v>
      </c>
      <c r="J22" s="36" t="s">
        <v>2</v>
      </c>
      <c r="K22" s="37" t="s">
        <v>14</v>
      </c>
      <c r="L22" s="38"/>
    </row>
    <row r="23" spans="1:12" ht="26.25" thickBot="1" x14ac:dyDescent="0.3">
      <c r="A23" s="24">
        <v>10</v>
      </c>
      <c r="B23" s="39">
        <v>50.902999999999999</v>
      </c>
      <c r="C23" s="29" t="s">
        <v>1</v>
      </c>
      <c r="D23" s="40" t="s">
        <v>39</v>
      </c>
      <c r="E23" s="48">
        <v>0</v>
      </c>
      <c r="F23" s="41">
        <v>3.3980000000000001</v>
      </c>
      <c r="G23" s="41">
        <v>2.5000000000000001E-2</v>
      </c>
      <c r="H23" s="41">
        <f t="shared" si="0"/>
        <v>3.3730000000000002</v>
      </c>
      <c r="I23" s="36" t="s">
        <v>13</v>
      </c>
      <c r="J23" s="42" t="s">
        <v>2</v>
      </c>
      <c r="K23" s="43">
        <v>2016275060176</v>
      </c>
      <c r="L23" s="38"/>
    </row>
    <row r="24" spans="1:12" ht="15.75" thickTop="1" x14ac:dyDescent="0.25">
      <c r="A24" s="44"/>
      <c r="B24" s="45" t="s">
        <v>40</v>
      </c>
      <c r="C24" s="45"/>
      <c r="D24" s="114" t="s">
        <v>36</v>
      </c>
      <c r="E24" s="114"/>
      <c r="F24" s="46">
        <f>SUM(F14:F23)</f>
        <v>1396.4265499999999</v>
      </c>
      <c r="G24" s="46">
        <f>SUM(G14:G23)</f>
        <v>58.831000000000003</v>
      </c>
      <c r="H24" s="46">
        <f>SUM(H14:H23)</f>
        <v>1337.5955500000002</v>
      </c>
      <c r="I24" s="44"/>
      <c r="J24" s="44"/>
      <c r="K24" s="44"/>
    </row>
    <row r="27" spans="1:12" x14ac:dyDescent="0.25">
      <c r="F27" s="105"/>
      <c r="G27" s="105"/>
    </row>
  </sheetData>
  <mergeCells count="8">
    <mergeCell ref="D24:E24"/>
    <mergeCell ref="A1:K1"/>
    <mergeCell ref="A3:K3"/>
    <mergeCell ref="A5:K5"/>
    <mergeCell ref="A7:K7"/>
    <mergeCell ref="A9:E9"/>
    <mergeCell ref="J12:J13"/>
    <mergeCell ref="A4:K4"/>
  </mergeCells>
  <pageMargins left="0.39370078740157483" right="0.31496062992125984" top="0.39370078740157483" bottom="0.59055118110236227" header="0.39370078740157483" footer="0.59055118110236227"/>
  <pageSetup paperSize="9" scale="85" fitToWidth="0" fitToHeight="0" pageOrder="overThenDown" orientation="landscape" useFirstPageNumber="1" r:id="rId1"/>
  <headerFooter>
    <oddFooter>&amp;R1/4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37A0C-72BB-4F71-AE08-EA5378B0540D}">
  <dimension ref="A2:J28"/>
  <sheetViews>
    <sheetView zoomScaleNormal="100" workbookViewId="0">
      <selection activeCell="S14" sqref="S14"/>
    </sheetView>
  </sheetViews>
  <sheetFormatPr defaultColWidth="9.140625" defaultRowHeight="12.75" x14ac:dyDescent="0.2"/>
  <cols>
    <col min="1" max="1" width="3.5703125" style="3" bestFit="1" customWidth="1"/>
    <col min="2" max="2" width="34.42578125" style="3" customWidth="1"/>
    <col min="3" max="3" width="6.7109375" style="3" customWidth="1"/>
    <col min="4" max="4" width="11.7109375" style="51" customWidth="1"/>
    <col min="5" max="5" width="14.7109375" style="3" customWidth="1"/>
    <col min="6" max="6" width="19.7109375" style="3" customWidth="1"/>
    <col min="7" max="7" width="12.7109375" style="3" customWidth="1"/>
    <col min="8" max="256" width="9.140625" style="3"/>
    <col min="257" max="257" width="3.5703125" style="3" bestFit="1" customWidth="1"/>
    <col min="258" max="258" width="34.42578125" style="3" customWidth="1"/>
    <col min="259" max="259" width="6.7109375" style="3" customWidth="1"/>
    <col min="260" max="260" width="11.7109375" style="3" customWidth="1"/>
    <col min="261" max="261" width="14.7109375" style="3" customWidth="1"/>
    <col min="262" max="262" width="19.7109375" style="3" customWidth="1"/>
    <col min="263" max="263" width="12.7109375" style="3" customWidth="1"/>
    <col min="264" max="512" width="9.140625" style="3"/>
    <col min="513" max="513" width="3.5703125" style="3" bestFit="1" customWidth="1"/>
    <col min="514" max="514" width="34.42578125" style="3" customWidth="1"/>
    <col min="515" max="515" width="6.7109375" style="3" customWidth="1"/>
    <col min="516" max="516" width="11.7109375" style="3" customWidth="1"/>
    <col min="517" max="517" width="14.7109375" style="3" customWidth="1"/>
    <col min="518" max="518" width="19.7109375" style="3" customWidth="1"/>
    <col min="519" max="519" width="12.7109375" style="3" customWidth="1"/>
    <col min="520" max="768" width="9.140625" style="3"/>
    <col min="769" max="769" width="3.5703125" style="3" bestFit="1" customWidth="1"/>
    <col min="770" max="770" width="34.42578125" style="3" customWidth="1"/>
    <col min="771" max="771" width="6.7109375" style="3" customWidth="1"/>
    <col min="772" max="772" width="11.7109375" style="3" customWidth="1"/>
    <col min="773" max="773" width="14.7109375" style="3" customWidth="1"/>
    <col min="774" max="774" width="19.7109375" style="3" customWidth="1"/>
    <col min="775" max="775" width="12.7109375" style="3" customWidth="1"/>
    <col min="776" max="1024" width="9.140625" style="3"/>
    <col min="1025" max="1025" width="3.5703125" style="3" bestFit="1" customWidth="1"/>
    <col min="1026" max="1026" width="34.42578125" style="3" customWidth="1"/>
    <col min="1027" max="1027" width="6.7109375" style="3" customWidth="1"/>
    <col min="1028" max="1028" width="11.7109375" style="3" customWidth="1"/>
    <col min="1029" max="1029" width="14.7109375" style="3" customWidth="1"/>
    <col min="1030" max="1030" width="19.7109375" style="3" customWidth="1"/>
    <col min="1031" max="1031" width="12.7109375" style="3" customWidth="1"/>
    <col min="1032" max="1280" width="9.140625" style="3"/>
    <col min="1281" max="1281" width="3.5703125" style="3" bestFit="1" customWidth="1"/>
    <col min="1282" max="1282" width="34.42578125" style="3" customWidth="1"/>
    <col min="1283" max="1283" width="6.7109375" style="3" customWidth="1"/>
    <col min="1284" max="1284" width="11.7109375" style="3" customWidth="1"/>
    <col min="1285" max="1285" width="14.7109375" style="3" customWidth="1"/>
    <col min="1286" max="1286" width="19.7109375" style="3" customWidth="1"/>
    <col min="1287" max="1287" width="12.7109375" style="3" customWidth="1"/>
    <col min="1288" max="1536" width="9.140625" style="3"/>
    <col min="1537" max="1537" width="3.5703125" style="3" bestFit="1" customWidth="1"/>
    <col min="1538" max="1538" width="34.42578125" style="3" customWidth="1"/>
    <col min="1539" max="1539" width="6.7109375" style="3" customWidth="1"/>
    <col min="1540" max="1540" width="11.7109375" style="3" customWidth="1"/>
    <col min="1541" max="1541" width="14.7109375" style="3" customWidth="1"/>
    <col min="1542" max="1542" width="19.7109375" style="3" customWidth="1"/>
    <col min="1543" max="1543" width="12.7109375" style="3" customWidth="1"/>
    <col min="1544" max="1792" width="9.140625" style="3"/>
    <col min="1793" max="1793" width="3.5703125" style="3" bestFit="1" customWidth="1"/>
    <col min="1794" max="1794" width="34.42578125" style="3" customWidth="1"/>
    <col min="1795" max="1795" width="6.7109375" style="3" customWidth="1"/>
    <col min="1796" max="1796" width="11.7109375" style="3" customWidth="1"/>
    <col min="1797" max="1797" width="14.7109375" style="3" customWidth="1"/>
    <col min="1798" max="1798" width="19.7109375" style="3" customWidth="1"/>
    <col min="1799" max="1799" width="12.7109375" style="3" customWidth="1"/>
    <col min="1800" max="2048" width="9.140625" style="3"/>
    <col min="2049" max="2049" width="3.5703125" style="3" bestFit="1" customWidth="1"/>
    <col min="2050" max="2050" width="34.42578125" style="3" customWidth="1"/>
    <col min="2051" max="2051" width="6.7109375" style="3" customWidth="1"/>
    <col min="2052" max="2052" width="11.7109375" style="3" customWidth="1"/>
    <col min="2053" max="2053" width="14.7109375" style="3" customWidth="1"/>
    <col min="2054" max="2054" width="19.7109375" style="3" customWidth="1"/>
    <col min="2055" max="2055" width="12.7109375" style="3" customWidth="1"/>
    <col min="2056" max="2304" width="9.140625" style="3"/>
    <col min="2305" max="2305" width="3.5703125" style="3" bestFit="1" customWidth="1"/>
    <col min="2306" max="2306" width="34.42578125" style="3" customWidth="1"/>
    <col min="2307" max="2307" width="6.7109375" style="3" customWidth="1"/>
    <col min="2308" max="2308" width="11.7109375" style="3" customWidth="1"/>
    <col min="2309" max="2309" width="14.7109375" style="3" customWidth="1"/>
    <col min="2310" max="2310" width="19.7109375" style="3" customWidth="1"/>
    <col min="2311" max="2311" width="12.7109375" style="3" customWidth="1"/>
    <col min="2312" max="2560" width="9.140625" style="3"/>
    <col min="2561" max="2561" width="3.5703125" style="3" bestFit="1" customWidth="1"/>
    <col min="2562" max="2562" width="34.42578125" style="3" customWidth="1"/>
    <col min="2563" max="2563" width="6.7109375" style="3" customWidth="1"/>
    <col min="2564" max="2564" width="11.7109375" style="3" customWidth="1"/>
    <col min="2565" max="2565" width="14.7109375" style="3" customWidth="1"/>
    <col min="2566" max="2566" width="19.7109375" style="3" customWidth="1"/>
    <col min="2567" max="2567" width="12.7109375" style="3" customWidth="1"/>
    <col min="2568" max="2816" width="9.140625" style="3"/>
    <col min="2817" max="2817" width="3.5703125" style="3" bestFit="1" customWidth="1"/>
    <col min="2818" max="2818" width="34.42578125" style="3" customWidth="1"/>
    <col min="2819" max="2819" width="6.7109375" style="3" customWidth="1"/>
    <col min="2820" max="2820" width="11.7109375" style="3" customWidth="1"/>
    <col min="2821" max="2821" width="14.7109375" style="3" customWidth="1"/>
    <col min="2822" max="2822" width="19.7109375" style="3" customWidth="1"/>
    <col min="2823" max="2823" width="12.7109375" style="3" customWidth="1"/>
    <col min="2824" max="3072" width="9.140625" style="3"/>
    <col min="3073" max="3073" width="3.5703125" style="3" bestFit="1" customWidth="1"/>
    <col min="3074" max="3074" width="34.42578125" style="3" customWidth="1"/>
    <col min="3075" max="3075" width="6.7109375" style="3" customWidth="1"/>
    <col min="3076" max="3076" width="11.7109375" style="3" customWidth="1"/>
    <col min="3077" max="3077" width="14.7109375" style="3" customWidth="1"/>
    <col min="3078" max="3078" width="19.7109375" style="3" customWidth="1"/>
    <col min="3079" max="3079" width="12.7109375" style="3" customWidth="1"/>
    <col min="3080" max="3328" width="9.140625" style="3"/>
    <col min="3329" max="3329" width="3.5703125" style="3" bestFit="1" customWidth="1"/>
    <col min="3330" max="3330" width="34.42578125" style="3" customWidth="1"/>
    <col min="3331" max="3331" width="6.7109375" style="3" customWidth="1"/>
    <col min="3332" max="3332" width="11.7109375" style="3" customWidth="1"/>
    <col min="3333" max="3333" width="14.7109375" style="3" customWidth="1"/>
    <col min="3334" max="3334" width="19.7109375" style="3" customWidth="1"/>
    <col min="3335" max="3335" width="12.7109375" style="3" customWidth="1"/>
    <col min="3336" max="3584" width="9.140625" style="3"/>
    <col min="3585" max="3585" width="3.5703125" style="3" bestFit="1" customWidth="1"/>
    <col min="3586" max="3586" width="34.42578125" style="3" customWidth="1"/>
    <col min="3587" max="3587" width="6.7109375" style="3" customWidth="1"/>
    <col min="3588" max="3588" width="11.7109375" style="3" customWidth="1"/>
    <col min="3589" max="3589" width="14.7109375" style="3" customWidth="1"/>
    <col min="3590" max="3590" width="19.7109375" style="3" customWidth="1"/>
    <col min="3591" max="3591" width="12.7109375" style="3" customWidth="1"/>
    <col min="3592" max="3840" width="9.140625" style="3"/>
    <col min="3841" max="3841" width="3.5703125" style="3" bestFit="1" customWidth="1"/>
    <col min="3842" max="3842" width="34.42578125" style="3" customWidth="1"/>
    <col min="3843" max="3843" width="6.7109375" style="3" customWidth="1"/>
    <col min="3844" max="3844" width="11.7109375" style="3" customWidth="1"/>
    <col min="3845" max="3845" width="14.7109375" style="3" customWidth="1"/>
    <col min="3846" max="3846" width="19.7109375" style="3" customWidth="1"/>
    <col min="3847" max="3847" width="12.7109375" style="3" customWidth="1"/>
    <col min="3848" max="4096" width="9.140625" style="3"/>
    <col min="4097" max="4097" width="3.5703125" style="3" bestFit="1" customWidth="1"/>
    <col min="4098" max="4098" width="34.42578125" style="3" customWidth="1"/>
    <col min="4099" max="4099" width="6.7109375" style="3" customWidth="1"/>
    <col min="4100" max="4100" width="11.7109375" style="3" customWidth="1"/>
    <col min="4101" max="4101" width="14.7109375" style="3" customWidth="1"/>
    <col min="4102" max="4102" width="19.7109375" style="3" customWidth="1"/>
    <col min="4103" max="4103" width="12.7109375" style="3" customWidth="1"/>
    <col min="4104" max="4352" width="9.140625" style="3"/>
    <col min="4353" max="4353" width="3.5703125" style="3" bestFit="1" customWidth="1"/>
    <col min="4354" max="4354" width="34.42578125" style="3" customWidth="1"/>
    <col min="4355" max="4355" width="6.7109375" style="3" customWidth="1"/>
    <col min="4356" max="4356" width="11.7109375" style="3" customWidth="1"/>
    <col min="4357" max="4357" width="14.7109375" style="3" customWidth="1"/>
    <col min="4358" max="4358" width="19.7109375" style="3" customWidth="1"/>
    <col min="4359" max="4359" width="12.7109375" style="3" customWidth="1"/>
    <col min="4360" max="4608" width="9.140625" style="3"/>
    <col min="4609" max="4609" width="3.5703125" style="3" bestFit="1" customWidth="1"/>
    <col min="4610" max="4610" width="34.42578125" style="3" customWidth="1"/>
    <col min="4611" max="4611" width="6.7109375" style="3" customWidth="1"/>
    <col min="4612" max="4612" width="11.7109375" style="3" customWidth="1"/>
    <col min="4613" max="4613" width="14.7109375" style="3" customWidth="1"/>
    <col min="4614" max="4614" width="19.7109375" style="3" customWidth="1"/>
    <col min="4615" max="4615" width="12.7109375" style="3" customWidth="1"/>
    <col min="4616" max="4864" width="9.140625" style="3"/>
    <col min="4865" max="4865" width="3.5703125" style="3" bestFit="1" customWidth="1"/>
    <col min="4866" max="4866" width="34.42578125" style="3" customWidth="1"/>
    <col min="4867" max="4867" width="6.7109375" style="3" customWidth="1"/>
    <col min="4868" max="4868" width="11.7109375" style="3" customWidth="1"/>
    <col min="4869" max="4869" width="14.7109375" style="3" customWidth="1"/>
    <col min="4870" max="4870" width="19.7109375" style="3" customWidth="1"/>
    <col min="4871" max="4871" width="12.7109375" style="3" customWidth="1"/>
    <col min="4872" max="5120" width="9.140625" style="3"/>
    <col min="5121" max="5121" width="3.5703125" style="3" bestFit="1" customWidth="1"/>
    <col min="5122" max="5122" width="34.42578125" style="3" customWidth="1"/>
    <col min="5123" max="5123" width="6.7109375" style="3" customWidth="1"/>
    <col min="5124" max="5124" width="11.7109375" style="3" customWidth="1"/>
    <col min="5125" max="5125" width="14.7109375" style="3" customWidth="1"/>
    <col min="5126" max="5126" width="19.7109375" style="3" customWidth="1"/>
    <col min="5127" max="5127" width="12.7109375" style="3" customWidth="1"/>
    <col min="5128" max="5376" width="9.140625" style="3"/>
    <col min="5377" max="5377" width="3.5703125" style="3" bestFit="1" customWidth="1"/>
    <col min="5378" max="5378" width="34.42578125" style="3" customWidth="1"/>
    <col min="5379" max="5379" width="6.7109375" style="3" customWidth="1"/>
    <col min="5380" max="5380" width="11.7109375" style="3" customWidth="1"/>
    <col min="5381" max="5381" width="14.7109375" style="3" customWidth="1"/>
    <col min="5382" max="5382" width="19.7109375" style="3" customWidth="1"/>
    <col min="5383" max="5383" width="12.7109375" style="3" customWidth="1"/>
    <col min="5384" max="5632" width="9.140625" style="3"/>
    <col min="5633" max="5633" width="3.5703125" style="3" bestFit="1" customWidth="1"/>
    <col min="5634" max="5634" width="34.42578125" style="3" customWidth="1"/>
    <col min="5635" max="5635" width="6.7109375" style="3" customWidth="1"/>
    <col min="5636" max="5636" width="11.7109375" style="3" customWidth="1"/>
    <col min="5637" max="5637" width="14.7109375" style="3" customWidth="1"/>
    <col min="5638" max="5638" width="19.7109375" style="3" customWidth="1"/>
    <col min="5639" max="5639" width="12.7109375" style="3" customWidth="1"/>
    <col min="5640" max="5888" width="9.140625" style="3"/>
    <col min="5889" max="5889" width="3.5703125" style="3" bestFit="1" customWidth="1"/>
    <col min="5890" max="5890" width="34.42578125" style="3" customWidth="1"/>
    <col min="5891" max="5891" width="6.7109375" style="3" customWidth="1"/>
    <col min="5892" max="5892" width="11.7109375" style="3" customWidth="1"/>
    <col min="5893" max="5893" width="14.7109375" style="3" customWidth="1"/>
    <col min="5894" max="5894" width="19.7109375" style="3" customWidth="1"/>
    <col min="5895" max="5895" width="12.7109375" style="3" customWidth="1"/>
    <col min="5896" max="6144" width="9.140625" style="3"/>
    <col min="6145" max="6145" width="3.5703125" style="3" bestFit="1" customWidth="1"/>
    <col min="6146" max="6146" width="34.42578125" style="3" customWidth="1"/>
    <col min="6147" max="6147" width="6.7109375" style="3" customWidth="1"/>
    <col min="6148" max="6148" width="11.7109375" style="3" customWidth="1"/>
    <col min="6149" max="6149" width="14.7109375" style="3" customWidth="1"/>
    <col min="6150" max="6150" width="19.7109375" style="3" customWidth="1"/>
    <col min="6151" max="6151" width="12.7109375" style="3" customWidth="1"/>
    <col min="6152" max="6400" width="9.140625" style="3"/>
    <col min="6401" max="6401" width="3.5703125" style="3" bestFit="1" customWidth="1"/>
    <col min="6402" max="6402" width="34.42578125" style="3" customWidth="1"/>
    <col min="6403" max="6403" width="6.7109375" style="3" customWidth="1"/>
    <col min="6404" max="6404" width="11.7109375" style="3" customWidth="1"/>
    <col min="6405" max="6405" width="14.7109375" style="3" customWidth="1"/>
    <col min="6406" max="6406" width="19.7109375" style="3" customWidth="1"/>
    <col min="6407" max="6407" width="12.7109375" style="3" customWidth="1"/>
    <col min="6408" max="6656" width="9.140625" style="3"/>
    <col min="6657" max="6657" width="3.5703125" style="3" bestFit="1" customWidth="1"/>
    <col min="6658" max="6658" width="34.42578125" style="3" customWidth="1"/>
    <col min="6659" max="6659" width="6.7109375" style="3" customWidth="1"/>
    <col min="6660" max="6660" width="11.7109375" style="3" customWidth="1"/>
    <col min="6661" max="6661" width="14.7109375" style="3" customWidth="1"/>
    <col min="6662" max="6662" width="19.7109375" style="3" customWidth="1"/>
    <col min="6663" max="6663" width="12.7109375" style="3" customWidth="1"/>
    <col min="6664" max="6912" width="9.140625" style="3"/>
    <col min="6913" max="6913" width="3.5703125" style="3" bestFit="1" customWidth="1"/>
    <col min="6914" max="6914" width="34.42578125" style="3" customWidth="1"/>
    <col min="6915" max="6915" width="6.7109375" style="3" customWidth="1"/>
    <col min="6916" max="6916" width="11.7109375" style="3" customWidth="1"/>
    <col min="6917" max="6917" width="14.7109375" style="3" customWidth="1"/>
    <col min="6918" max="6918" width="19.7109375" style="3" customWidth="1"/>
    <col min="6919" max="6919" width="12.7109375" style="3" customWidth="1"/>
    <col min="6920" max="7168" width="9.140625" style="3"/>
    <col min="7169" max="7169" width="3.5703125" style="3" bestFit="1" customWidth="1"/>
    <col min="7170" max="7170" width="34.42578125" style="3" customWidth="1"/>
    <col min="7171" max="7171" width="6.7109375" style="3" customWidth="1"/>
    <col min="7172" max="7172" width="11.7109375" style="3" customWidth="1"/>
    <col min="7173" max="7173" width="14.7109375" style="3" customWidth="1"/>
    <col min="7174" max="7174" width="19.7109375" style="3" customWidth="1"/>
    <col min="7175" max="7175" width="12.7109375" style="3" customWidth="1"/>
    <col min="7176" max="7424" width="9.140625" style="3"/>
    <col min="7425" max="7425" width="3.5703125" style="3" bestFit="1" customWidth="1"/>
    <col min="7426" max="7426" width="34.42578125" style="3" customWidth="1"/>
    <col min="7427" max="7427" width="6.7109375" style="3" customWidth="1"/>
    <col min="7428" max="7428" width="11.7109375" style="3" customWidth="1"/>
    <col min="7429" max="7429" width="14.7109375" style="3" customWidth="1"/>
    <col min="7430" max="7430" width="19.7109375" style="3" customWidth="1"/>
    <col min="7431" max="7431" width="12.7109375" style="3" customWidth="1"/>
    <col min="7432" max="7680" width="9.140625" style="3"/>
    <col min="7681" max="7681" width="3.5703125" style="3" bestFit="1" customWidth="1"/>
    <col min="7682" max="7682" width="34.42578125" style="3" customWidth="1"/>
    <col min="7683" max="7683" width="6.7109375" style="3" customWidth="1"/>
    <col min="7684" max="7684" width="11.7109375" style="3" customWidth="1"/>
    <col min="7685" max="7685" width="14.7109375" style="3" customWidth="1"/>
    <col min="7686" max="7686" width="19.7109375" style="3" customWidth="1"/>
    <col min="7687" max="7687" width="12.7109375" style="3" customWidth="1"/>
    <col min="7688" max="7936" width="9.140625" style="3"/>
    <col min="7937" max="7937" width="3.5703125" style="3" bestFit="1" customWidth="1"/>
    <col min="7938" max="7938" width="34.42578125" style="3" customWidth="1"/>
    <col min="7939" max="7939" width="6.7109375" style="3" customWidth="1"/>
    <col min="7940" max="7940" width="11.7109375" style="3" customWidth="1"/>
    <col min="7941" max="7941" width="14.7109375" style="3" customWidth="1"/>
    <col min="7942" max="7942" width="19.7109375" style="3" customWidth="1"/>
    <col min="7943" max="7943" width="12.7109375" style="3" customWidth="1"/>
    <col min="7944" max="8192" width="9.140625" style="3"/>
    <col min="8193" max="8193" width="3.5703125" style="3" bestFit="1" customWidth="1"/>
    <col min="8194" max="8194" width="34.42578125" style="3" customWidth="1"/>
    <col min="8195" max="8195" width="6.7109375" style="3" customWidth="1"/>
    <col min="8196" max="8196" width="11.7109375" style="3" customWidth="1"/>
    <col min="8197" max="8197" width="14.7109375" style="3" customWidth="1"/>
    <col min="8198" max="8198" width="19.7109375" style="3" customWidth="1"/>
    <col min="8199" max="8199" width="12.7109375" style="3" customWidth="1"/>
    <col min="8200" max="8448" width="9.140625" style="3"/>
    <col min="8449" max="8449" width="3.5703125" style="3" bestFit="1" customWidth="1"/>
    <col min="8450" max="8450" width="34.42578125" style="3" customWidth="1"/>
    <col min="8451" max="8451" width="6.7109375" style="3" customWidth="1"/>
    <col min="8452" max="8452" width="11.7109375" style="3" customWidth="1"/>
    <col min="8453" max="8453" width="14.7109375" style="3" customWidth="1"/>
    <col min="8454" max="8454" width="19.7109375" style="3" customWidth="1"/>
    <col min="8455" max="8455" width="12.7109375" style="3" customWidth="1"/>
    <col min="8456" max="8704" width="9.140625" style="3"/>
    <col min="8705" max="8705" width="3.5703125" style="3" bestFit="1" customWidth="1"/>
    <col min="8706" max="8706" width="34.42578125" style="3" customWidth="1"/>
    <col min="8707" max="8707" width="6.7109375" style="3" customWidth="1"/>
    <col min="8708" max="8708" width="11.7109375" style="3" customWidth="1"/>
    <col min="8709" max="8709" width="14.7109375" style="3" customWidth="1"/>
    <col min="8710" max="8710" width="19.7109375" style="3" customWidth="1"/>
    <col min="8711" max="8711" width="12.7109375" style="3" customWidth="1"/>
    <col min="8712" max="8960" width="9.140625" style="3"/>
    <col min="8961" max="8961" width="3.5703125" style="3" bestFit="1" customWidth="1"/>
    <col min="8962" max="8962" width="34.42578125" style="3" customWidth="1"/>
    <col min="8963" max="8963" width="6.7109375" style="3" customWidth="1"/>
    <col min="8964" max="8964" width="11.7109375" style="3" customWidth="1"/>
    <col min="8965" max="8965" width="14.7109375" style="3" customWidth="1"/>
    <col min="8966" max="8966" width="19.7109375" style="3" customWidth="1"/>
    <col min="8967" max="8967" width="12.7109375" style="3" customWidth="1"/>
    <col min="8968" max="9216" width="9.140625" style="3"/>
    <col min="9217" max="9217" width="3.5703125" style="3" bestFit="1" customWidth="1"/>
    <col min="9218" max="9218" width="34.42578125" style="3" customWidth="1"/>
    <col min="9219" max="9219" width="6.7109375" style="3" customWidth="1"/>
    <col min="9220" max="9220" width="11.7109375" style="3" customWidth="1"/>
    <col min="9221" max="9221" width="14.7109375" style="3" customWidth="1"/>
    <col min="9222" max="9222" width="19.7109375" style="3" customWidth="1"/>
    <col min="9223" max="9223" width="12.7109375" style="3" customWidth="1"/>
    <col min="9224" max="9472" width="9.140625" style="3"/>
    <col min="9473" max="9473" width="3.5703125" style="3" bestFit="1" customWidth="1"/>
    <col min="9474" max="9474" width="34.42578125" style="3" customWidth="1"/>
    <col min="9475" max="9475" width="6.7109375" style="3" customWidth="1"/>
    <col min="9476" max="9476" width="11.7109375" style="3" customWidth="1"/>
    <col min="9477" max="9477" width="14.7109375" style="3" customWidth="1"/>
    <col min="9478" max="9478" width="19.7109375" style="3" customWidth="1"/>
    <col min="9479" max="9479" width="12.7109375" style="3" customWidth="1"/>
    <col min="9480" max="9728" width="9.140625" style="3"/>
    <col min="9729" max="9729" width="3.5703125" style="3" bestFit="1" customWidth="1"/>
    <col min="9730" max="9730" width="34.42578125" style="3" customWidth="1"/>
    <col min="9731" max="9731" width="6.7109375" style="3" customWidth="1"/>
    <col min="9732" max="9732" width="11.7109375" style="3" customWidth="1"/>
    <col min="9733" max="9733" width="14.7109375" style="3" customWidth="1"/>
    <col min="9734" max="9734" width="19.7109375" style="3" customWidth="1"/>
    <col min="9735" max="9735" width="12.7109375" style="3" customWidth="1"/>
    <col min="9736" max="9984" width="9.140625" style="3"/>
    <col min="9985" max="9985" width="3.5703125" style="3" bestFit="1" customWidth="1"/>
    <col min="9986" max="9986" width="34.42578125" style="3" customWidth="1"/>
    <col min="9987" max="9987" width="6.7109375" style="3" customWidth="1"/>
    <col min="9988" max="9988" width="11.7109375" style="3" customWidth="1"/>
    <col min="9989" max="9989" width="14.7109375" style="3" customWidth="1"/>
    <col min="9990" max="9990" width="19.7109375" style="3" customWidth="1"/>
    <col min="9991" max="9991" width="12.7109375" style="3" customWidth="1"/>
    <col min="9992" max="10240" width="9.140625" style="3"/>
    <col min="10241" max="10241" width="3.5703125" style="3" bestFit="1" customWidth="1"/>
    <col min="10242" max="10242" width="34.42578125" style="3" customWidth="1"/>
    <col min="10243" max="10243" width="6.7109375" style="3" customWidth="1"/>
    <col min="10244" max="10244" width="11.7109375" style="3" customWidth="1"/>
    <col min="10245" max="10245" width="14.7109375" style="3" customWidth="1"/>
    <col min="10246" max="10246" width="19.7109375" style="3" customWidth="1"/>
    <col min="10247" max="10247" width="12.7109375" style="3" customWidth="1"/>
    <col min="10248" max="10496" width="9.140625" style="3"/>
    <col min="10497" max="10497" width="3.5703125" style="3" bestFit="1" customWidth="1"/>
    <col min="10498" max="10498" width="34.42578125" style="3" customWidth="1"/>
    <col min="10499" max="10499" width="6.7109375" style="3" customWidth="1"/>
    <col min="10500" max="10500" width="11.7109375" style="3" customWidth="1"/>
    <col min="10501" max="10501" width="14.7109375" style="3" customWidth="1"/>
    <col min="10502" max="10502" width="19.7109375" style="3" customWidth="1"/>
    <col min="10503" max="10503" width="12.7109375" style="3" customWidth="1"/>
    <col min="10504" max="10752" width="9.140625" style="3"/>
    <col min="10753" max="10753" width="3.5703125" style="3" bestFit="1" customWidth="1"/>
    <col min="10754" max="10754" width="34.42578125" style="3" customWidth="1"/>
    <col min="10755" max="10755" width="6.7109375" style="3" customWidth="1"/>
    <col min="10756" max="10756" width="11.7109375" style="3" customWidth="1"/>
    <col min="10757" max="10757" width="14.7109375" style="3" customWidth="1"/>
    <col min="10758" max="10758" width="19.7109375" style="3" customWidth="1"/>
    <col min="10759" max="10759" width="12.7109375" style="3" customWidth="1"/>
    <col min="10760" max="11008" width="9.140625" style="3"/>
    <col min="11009" max="11009" width="3.5703125" style="3" bestFit="1" customWidth="1"/>
    <col min="11010" max="11010" width="34.42578125" style="3" customWidth="1"/>
    <col min="11011" max="11011" width="6.7109375" style="3" customWidth="1"/>
    <col min="11012" max="11012" width="11.7109375" style="3" customWidth="1"/>
    <col min="11013" max="11013" width="14.7109375" style="3" customWidth="1"/>
    <col min="11014" max="11014" width="19.7109375" style="3" customWidth="1"/>
    <col min="11015" max="11015" width="12.7109375" style="3" customWidth="1"/>
    <col min="11016" max="11264" width="9.140625" style="3"/>
    <col min="11265" max="11265" width="3.5703125" style="3" bestFit="1" customWidth="1"/>
    <col min="11266" max="11266" width="34.42578125" style="3" customWidth="1"/>
    <col min="11267" max="11267" width="6.7109375" style="3" customWidth="1"/>
    <col min="11268" max="11268" width="11.7109375" style="3" customWidth="1"/>
    <col min="11269" max="11269" width="14.7109375" style="3" customWidth="1"/>
    <col min="11270" max="11270" width="19.7109375" style="3" customWidth="1"/>
    <col min="11271" max="11271" width="12.7109375" style="3" customWidth="1"/>
    <col min="11272" max="11520" width="9.140625" style="3"/>
    <col min="11521" max="11521" width="3.5703125" style="3" bestFit="1" customWidth="1"/>
    <col min="11522" max="11522" width="34.42578125" style="3" customWidth="1"/>
    <col min="11523" max="11523" width="6.7109375" style="3" customWidth="1"/>
    <col min="11524" max="11524" width="11.7109375" style="3" customWidth="1"/>
    <col min="11525" max="11525" width="14.7109375" style="3" customWidth="1"/>
    <col min="11526" max="11526" width="19.7109375" style="3" customWidth="1"/>
    <col min="11527" max="11527" width="12.7109375" style="3" customWidth="1"/>
    <col min="11528" max="11776" width="9.140625" style="3"/>
    <col min="11777" max="11777" width="3.5703125" style="3" bestFit="1" customWidth="1"/>
    <col min="11778" max="11778" width="34.42578125" style="3" customWidth="1"/>
    <col min="11779" max="11779" width="6.7109375" style="3" customWidth="1"/>
    <col min="11780" max="11780" width="11.7109375" style="3" customWidth="1"/>
    <col min="11781" max="11781" width="14.7109375" style="3" customWidth="1"/>
    <col min="11782" max="11782" width="19.7109375" style="3" customWidth="1"/>
    <col min="11783" max="11783" width="12.7109375" style="3" customWidth="1"/>
    <col min="11784" max="12032" width="9.140625" style="3"/>
    <col min="12033" max="12033" width="3.5703125" style="3" bestFit="1" customWidth="1"/>
    <col min="12034" max="12034" width="34.42578125" style="3" customWidth="1"/>
    <col min="12035" max="12035" width="6.7109375" style="3" customWidth="1"/>
    <col min="12036" max="12036" width="11.7109375" style="3" customWidth="1"/>
    <col min="12037" max="12037" width="14.7109375" style="3" customWidth="1"/>
    <col min="12038" max="12038" width="19.7109375" style="3" customWidth="1"/>
    <col min="12039" max="12039" width="12.7109375" style="3" customWidth="1"/>
    <col min="12040" max="12288" width="9.140625" style="3"/>
    <col min="12289" max="12289" width="3.5703125" style="3" bestFit="1" customWidth="1"/>
    <col min="12290" max="12290" width="34.42578125" style="3" customWidth="1"/>
    <col min="12291" max="12291" width="6.7109375" style="3" customWidth="1"/>
    <col min="12292" max="12292" width="11.7109375" style="3" customWidth="1"/>
    <col min="12293" max="12293" width="14.7109375" style="3" customWidth="1"/>
    <col min="12294" max="12294" width="19.7109375" style="3" customWidth="1"/>
    <col min="12295" max="12295" width="12.7109375" style="3" customWidth="1"/>
    <col min="12296" max="12544" width="9.140625" style="3"/>
    <col min="12545" max="12545" width="3.5703125" style="3" bestFit="1" customWidth="1"/>
    <col min="12546" max="12546" width="34.42578125" style="3" customWidth="1"/>
    <col min="12547" max="12547" width="6.7109375" style="3" customWidth="1"/>
    <col min="12548" max="12548" width="11.7109375" style="3" customWidth="1"/>
    <col min="12549" max="12549" width="14.7109375" style="3" customWidth="1"/>
    <col min="12550" max="12550" width="19.7109375" style="3" customWidth="1"/>
    <col min="12551" max="12551" width="12.7109375" style="3" customWidth="1"/>
    <col min="12552" max="12800" width="9.140625" style="3"/>
    <col min="12801" max="12801" width="3.5703125" style="3" bestFit="1" customWidth="1"/>
    <col min="12802" max="12802" width="34.42578125" style="3" customWidth="1"/>
    <col min="12803" max="12803" width="6.7109375" style="3" customWidth="1"/>
    <col min="12804" max="12804" width="11.7109375" style="3" customWidth="1"/>
    <col min="12805" max="12805" width="14.7109375" style="3" customWidth="1"/>
    <col min="12806" max="12806" width="19.7109375" style="3" customWidth="1"/>
    <col min="12807" max="12807" width="12.7109375" style="3" customWidth="1"/>
    <col min="12808" max="13056" width="9.140625" style="3"/>
    <col min="13057" max="13057" width="3.5703125" style="3" bestFit="1" customWidth="1"/>
    <col min="13058" max="13058" width="34.42578125" style="3" customWidth="1"/>
    <col min="13059" max="13059" width="6.7109375" style="3" customWidth="1"/>
    <col min="13060" max="13060" width="11.7109375" style="3" customWidth="1"/>
    <col min="13061" max="13061" width="14.7109375" style="3" customWidth="1"/>
    <col min="13062" max="13062" width="19.7109375" style="3" customWidth="1"/>
    <col min="13063" max="13063" width="12.7109375" style="3" customWidth="1"/>
    <col min="13064" max="13312" width="9.140625" style="3"/>
    <col min="13313" max="13313" width="3.5703125" style="3" bestFit="1" customWidth="1"/>
    <col min="13314" max="13314" width="34.42578125" style="3" customWidth="1"/>
    <col min="13315" max="13315" width="6.7109375" style="3" customWidth="1"/>
    <col min="13316" max="13316" width="11.7109375" style="3" customWidth="1"/>
    <col min="13317" max="13317" width="14.7109375" style="3" customWidth="1"/>
    <col min="13318" max="13318" width="19.7109375" style="3" customWidth="1"/>
    <col min="13319" max="13319" width="12.7109375" style="3" customWidth="1"/>
    <col min="13320" max="13568" width="9.140625" style="3"/>
    <col min="13569" max="13569" width="3.5703125" style="3" bestFit="1" customWidth="1"/>
    <col min="13570" max="13570" width="34.42578125" style="3" customWidth="1"/>
    <col min="13571" max="13571" width="6.7109375" style="3" customWidth="1"/>
    <col min="13572" max="13572" width="11.7109375" style="3" customWidth="1"/>
    <col min="13573" max="13573" width="14.7109375" style="3" customWidth="1"/>
    <col min="13574" max="13574" width="19.7109375" style="3" customWidth="1"/>
    <col min="13575" max="13575" width="12.7109375" style="3" customWidth="1"/>
    <col min="13576" max="13824" width="9.140625" style="3"/>
    <col min="13825" max="13825" width="3.5703125" style="3" bestFit="1" customWidth="1"/>
    <col min="13826" max="13826" width="34.42578125" style="3" customWidth="1"/>
    <col min="13827" max="13827" width="6.7109375" style="3" customWidth="1"/>
    <col min="13828" max="13828" width="11.7109375" style="3" customWidth="1"/>
    <col min="13829" max="13829" width="14.7109375" style="3" customWidth="1"/>
    <col min="13830" max="13830" width="19.7109375" style="3" customWidth="1"/>
    <col min="13831" max="13831" width="12.7109375" style="3" customWidth="1"/>
    <col min="13832" max="14080" width="9.140625" style="3"/>
    <col min="14081" max="14081" width="3.5703125" style="3" bestFit="1" customWidth="1"/>
    <col min="14082" max="14082" width="34.42578125" style="3" customWidth="1"/>
    <col min="14083" max="14083" width="6.7109375" style="3" customWidth="1"/>
    <col min="14084" max="14084" width="11.7109375" style="3" customWidth="1"/>
    <col min="14085" max="14085" width="14.7109375" style="3" customWidth="1"/>
    <col min="14086" max="14086" width="19.7109375" style="3" customWidth="1"/>
    <col min="14087" max="14087" width="12.7109375" style="3" customWidth="1"/>
    <col min="14088" max="14336" width="9.140625" style="3"/>
    <col min="14337" max="14337" width="3.5703125" style="3" bestFit="1" customWidth="1"/>
    <col min="14338" max="14338" width="34.42578125" style="3" customWidth="1"/>
    <col min="14339" max="14339" width="6.7109375" style="3" customWidth="1"/>
    <col min="14340" max="14340" width="11.7109375" style="3" customWidth="1"/>
    <col min="14341" max="14341" width="14.7109375" style="3" customWidth="1"/>
    <col min="14342" max="14342" width="19.7109375" style="3" customWidth="1"/>
    <col min="14343" max="14343" width="12.7109375" style="3" customWidth="1"/>
    <col min="14344" max="14592" width="9.140625" style="3"/>
    <col min="14593" max="14593" width="3.5703125" style="3" bestFit="1" customWidth="1"/>
    <col min="14594" max="14594" width="34.42578125" style="3" customWidth="1"/>
    <col min="14595" max="14595" width="6.7109375" style="3" customWidth="1"/>
    <col min="14596" max="14596" width="11.7109375" style="3" customWidth="1"/>
    <col min="14597" max="14597" width="14.7109375" style="3" customWidth="1"/>
    <col min="14598" max="14598" width="19.7109375" style="3" customWidth="1"/>
    <col min="14599" max="14599" width="12.7109375" style="3" customWidth="1"/>
    <col min="14600" max="14848" width="9.140625" style="3"/>
    <col min="14849" max="14849" width="3.5703125" style="3" bestFit="1" customWidth="1"/>
    <col min="14850" max="14850" width="34.42578125" style="3" customWidth="1"/>
    <col min="14851" max="14851" width="6.7109375" style="3" customWidth="1"/>
    <col min="14852" max="14852" width="11.7109375" style="3" customWidth="1"/>
    <col min="14853" max="14853" width="14.7109375" style="3" customWidth="1"/>
    <col min="14854" max="14854" width="19.7109375" style="3" customWidth="1"/>
    <col min="14855" max="14855" width="12.7109375" style="3" customWidth="1"/>
    <col min="14856" max="15104" width="9.140625" style="3"/>
    <col min="15105" max="15105" width="3.5703125" style="3" bestFit="1" customWidth="1"/>
    <col min="15106" max="15106" width="34.42578125" style="3" customWidth="1"/>
    <col min="15107" max="15107" width="6.7109375" style="3" customWidth="1"/>
    <col min="15108" max="15108" width="11.7109375" style="3" customWidth="1"/>
    <col min="15109" max="15109" width="14.7109375" style="3" customWidth="1"/>
    <col min="15110" max="15110" width="19.7109375" style="3" customWidth="1"/>
    <col min="15111" max="15111" width="12.7109375" style="3" customWidth="1"/>
    <col min="15112" max="15360" width="9.140625" style="3"/>
    <col min="15361" max="15361" width="3.5703125" style="3" bestFit="1" customWidth="1"/>
    <col min="15362" max="15362" width="34.42578125" style="3" customWidth="1"/>
    <col min="15363" max="15363" width="6.7109375" style="3" customWidth="1"/>
    <col min="15364" max="15364" width="11.7109375" style="3" customWidth="1"/>
    <col min="15365" max="15365" width="14.7109375" style="3" customWidth="1"/>
    <col min="15366" max="15366" width="19.7109375" style="3" customWidth="1"/>
    <col min="15367" max="15367" width="12.7109375" style="3" customWidth="1"/>
    <col min="15368" max="15616" width="9.140625" style="3"/>
    <col min="15617" max="15617" width="3.5703125" style="3" bestFit="1" customWidth="1"/>
    <col min="15618" max="15618" width="34.42578125" style="3" customWidth="1"/>
    <col min="15619" max="15619" width="6.7109375" style="3" customWidth="1"/>
    <col min="15620" max="15620" width="11.7109375" style="3" customWidth="1"/>
    <col min="15621" max="15621" width="14.7109375" style="3" customWidth="1"/>
    <col min="15622" max="15622" width="19.7109375" style="3" customWidth="1"/>
    <col min="15623" max="15623" width="12.7109375" style="3" customWidth="1"/>
    <col min="15624" max="15872" width="9.140625" style="3"/>
    <col min="15873" max="15873" width="3.5703125" style="3" bestFit="1" customWidth="1"/>
    <col min="15874" max="15874" width="34.42578125" style="3" customWidth="1"/>
    <col min="15875" max="15875" width="6.7109375" style="3" customWidth="1"/>
    <col min="15876" max="15876" width="11.7109375" style="3" customWidth="1"/>
    <col min="15877" max="15877" width="14.7109375" style="3" customWidth="1"/>
    <col min="15878" max="15878" width="19.7109375" style="3" customWidth="1"/>
    <col min="15879" max="15879" width="12.7109375" style="3" customWidth="1"/>
    <col min="15880" max="16128" width="9.140625" style="3"/>
    <col min="16129" max="16129" width="3.5703125" style="3" bestFit="1" customWidth="1"/>
    <col min="16130" max="16130" width="34.42578125" style="3" customWidth="1"/>
    <col min="16131" max="16131" width="6.7109375" style="3" customWidth="1"/>
    <col min="16132" max="16132" width="11.7109375" style="3" customWidth="1"/>
    <col min="16133" max="16133" width="14.7109375" style="3" customWidth="1"/>
    <col min="16134" max="16134" width="19.7109375" style="3" customWidth="1"/>
    <col min="16135" max="16135" width="12.7109375" style="3" customWidth="1"/>
    <col min="16136" max="16384" width="9.140625" style="3"/>
  </cols>
  <sheetData>
    <row r="2" spans="1:10" s="49" customFormat="1" ht="15.75" x14ac:dyDescent="0.25">
      <c r="A2" s="115" t="s">
        <v>37</v>
      </c>
      <c r="B2" s="115"/>
      <c r="C2" s="115"/>
      <c r="D2" s="115"/>
      <c r="E2" s="115"/>
      <c r="F2" s="115"/>
      <c r="G2" s="115"/>
      <c r="H2" s="2"/>
      <c r="I2" s="2"/>
      <c r="J2" s="1"/>
    </row>
    <row r="3" spans="1:10" ht="15.75" x14ac:dyDescent="0.2">
      <c r="A3" s="1"/>
      <c r="B3" s="1"/>
      <c r="C3" s="1"/>
      <c r="D3" s="50"/>
      <c r="E3" s="1"/>
      <c r="F3" s="1"/>
      <c r="G3" s="1"/>
      <c r="H3" s="1"/>
      <c r="I3" s="1"/>
    </row>
    <row r="5" spans="1:10" ht="15.75" x14ac:dyDescent="0.25">
      <c r="A5" s="119" t="s">
        <v>41</v>
      </c>
      <c r="B5" s="119"/>
      <c r="C5" s="119"/>
      <c r="D5" s="119"/>
      <c r="E5" s="119"/>
      <c r="F5" s="119"/>
      <c r="G5" s="119"/>
    </row>
    <row r="7" spans="1:10" x14ac:dyDescent="0.2">
      <c r="G7" s="52" t="s">
        <v>42</v>
      </c>
    </row>
    <row r="8" spans="1:10" x14ac:dyDescent="0.2">
      <c r="A8" s="12" t="s">
        <v>26</v>
      </c>
      <c r="B8" s="12" t="s">
        <v>43</v>
      </c>
      <c r="C8" s="12" t="s">
        <v>44</v>
      </c>
      <c r="D8" s="53" t="s">
        <v>45</v>
      </c>
      <c r="E8" s="12" t="s">
        <v>21</v>
      </c>
      <c r="F8" s="12" t="s">
        <v>46</v>
      </c>
      <c r="G8" s="12" t="s">
        <v>47</v>
      </c>
    </row>
    <row r="9" spans="1:10" x14ac:dyDescent="0.2">
      <c r="A9" s="19"/>
      <c r="B9" s="19" t="s">
        <v>48</v>
      </c>
      <c r="C9" s="19"/>
      <c r="D9" s="54" t="s">
        <v>49</v>
      </c>
      <c r="E9" s="21" t="s">
        <v>31</v>
      </c>
      <c r="F9" s="21" t="s">
        <v>50</v>
      </c>
      <c r="G9" s="19" t="s">
        <v>51</v>
      </c>
    </row>
    <row r="10" spans="1:10" x14ac:dyDescent="0.2">
      <c r="A10" s="19"/>
      <c r="B10" s="19"/>
      <c r="C10" s="19" t="s">
        <v>52</v>
      </c>
      <c r="D10" s="54" t="s">
        <v>35</v>
      </c>
      <c r="E10" s="21" t="s">
        <v>35</v>
      </c>
      <c r="F10" s="21" t="s">
        <v>35</v>
      </c>
      <c r="G10" s="19" t="s">
        <v>35</v>
      </c>
    </row>
    <row r="11" spans="1:10" ht="13.5" thickBot="1" x14ac:dyDescent="0.25">
      <c r="A11" s="55">
        <v>1</v>
      </c>
      <c r="B11" s="56" t="s">
        <v>1</v>
      </c>
      <c r="C11" s="57">
        <v>10</v>
      </c>
      <c r="D11" s="58">
        <v>1396.4265499999999</v>
      </c>
      <c r="E11" s="58">
        <v>58.831000000000003</v>
      </c>
      <c r="F11" s="58">
        <v>58.831000000000003</v>
      </c>
      <c r="G11" s="58">
        <v>0</v>
      </c>
    </row>
    <row r="12" spans="1:10" ht="13.5" thickTop="1" x14ac:dyDescent="0.2">
      <c r="A12" s="59"/>
      <c r="B12" s="60" t="s">
        <v>53</v>
      </c>
      <c r="C12" s="61">
        <f>SUM(C11:C11)</f>
        <v>10</v>
      </c>
      <c r="D12" s="46">
        <f>SUM(D11:D11)</f>
        <v>1396.4265499999999</v>
      </c>
      <c r="E12" s="46">
        <f>SUM(E11:E11)</f>
        <v>58.831000000000003</v>
      </c>
      <c r="F12" s="46">
        <f>SUM(F11:F11)</f>
        <v>58.831000000000003</v>
      </c>
      <c r="G12" s="46">
        <f>SUM(G11:G11)</f>
        <v>0</v>
      </c>
    </row>
    <row r="13" spans="1:10" x14ac:dyDescent="0.2">
      <c r="A13" s="62"/>
      <c r="B13" s="63"/>
      <c r="C13" s="64"/>
      <c r="D13" s="65"/>
      <c r="E13" s="66"/>
      <c r="F13" s="66"/>
      <c r="G13" s="66"/>
    </row>
    <row r="14" spans="1:10" x14ac:dyDescent="0.2">
      <c r="A14" s="62"/>
      <c r="B14" s="63"/>
      <c r="C14" s="64"/>
      <c r="D14" s="65"/>
      <c r="E14" s="66"/>
      <c r="F14" s="66"/>
      <c r="G14" s="66"/>
    </row>
    <row r="15" spans="1:10" x14ac:dyDescent="0.2">
      <c r="A15" s="62"/>
      <c r="B15" s="63"/>
      <c r="C15" s="64"/>
      <c r="D15" s="65"/>
      <c r="E15" s="66"/>
      <c r="F15" s="66"/>
      <c r="G15" s="66"/>
    </row>
    <row r="17" spans="1:9" ht="15.75" x14ac:dyDescent="0.25">
      <c r="A17" s="119" t="s">
        <v>54</v>
      </c>
      <c r="B17" s="119"/>
      <c r="C17" s="119"/>
      <c r="D17" s="119"/>
      <c r="E17" s="119"/>
      <c r="F17" s="119"/>
      <c r="G17" s="119"/>
      <c r="H17" s="67"/>
      <c r="I17" s="67"/>
    </row>
    <row r="19" spans="1:9" x14ac:dyDescent="0.2">
      <c r="G19" s="52" t="s">
        <v>55</v>
      </c>
    </row>
    <row r="20" spans="1:9" x14ac:dyDescent="0.2">
      <c r="A20" s="12" t="s">
        <v>26</v>
      </c>
      <c r="B20" s="12" t="s">
        <v>56</v>
      </c>
      <c r="C20" s="12" t="s">
        <v>44</v>
      </c>
      <c r="D20" s="53" t="s">
        <v>45</v>
      </c>
      <c r="E20" s="12" t="s">
        <v>21</v>
      </c>
      <c r="F20" s="12" t="s">
        <v>46</v>
      </c>
      <c r="G20" s="12" t="s">
        <v>47</v>
      </c>
    </row>
    <row r="21" spans="1:9" x14ac:dyDescent="0.2">
      <c r="A21" s="19"/>
      <c r="B21" s="19" t="s">
        <v>57</v>
      </c>
      <c r="C21" s="19"/>
      <c r="D21" s="54" t="s">
        <v>49</v>
      </c>
      <c r="E21" s="21" t="s">
        <v>31</v>
      </c>
      <c r="F21" s="21" t="s">
        <v>50</v>
      </c>
      <c r="G21" s="19" t="s">
        <v>51</v>
      </c>
    </row>
    <row r="22" spans="1:9" x14ac:dyDescent="0.2">
      <c r="A22" s="24"/>
      <c r="B22" s="24"/>
      <c r="C22" s="24" t="s">
        <v>52</v>
      </c>
      <c r="D22" s="68" t="s">
        <v>35</v>
      </c>
      <c r="E22" s="69" t="s">
        <v>35</v>
      </c>
      <c r="F22" s="69" t="s">
        <v>35</v>
      </c>
      <c r="G22" s="24" t="s">
        <v>35</v>
      </c>
    </row>
    <row r="23" spans="1:9" ht="25.5" x14ac:dyDescent="0.2">
      <c r="A23" s="70">
        <v>1</v>
      </c>
      <c r="B23" s="71" t="s">
        <v>80</v>
      </c>
      <c r="C23" s="70">
        <v>1</v>
      </c>
      <c r="D23" s="72">
        <v>3.3980000000000001</v>
      </c>
      <c r="E23" s="72">
        <v>2.5000000000000001E-2</v>
      </c>
      <c r="F23" s="72">
        <v>2.5000000000000001E-2</v>
      </c>
      <c r="G23" s="72">
        <v>0</v>
      </c>
    </row>
    <row r="24" spans="1:9" ht="26.25" thickBot="1" x14ac:dyDescent="0.25">
      <c r="A24" s="24">
        <v>2</v>
      </c>
      <c r="B24" s="71" t="s">
        <v>58</v>
      </c>
      <c r="C24" s="24">
        <v>9</v>
      </c>
      <c r="D24" s="73">
        <v>1393.02855</v>
      </c>
      <c r="E24" s="73">
        <v>58.806000000000004</v>
      </c>
      <c r="F24" s="73">
        <v>58.805999999999997</v>
      </c>
      <c r="G24" s="73">
        <v>0</v>
      </c>
    </row>
    <row r="25" spans="1:9" ht="13.5" thickTop="1" x14ac:dyDescent="0.2">
      <c r="A25" s="74"/>
      <c r="B25" s="60" t="s">
        <v>53</v>
      </c>
      <c r="C25" s="74">
        <f>SUM(C23:C24)</f>
        <v>10</v>
      </c>
      <c r="D25" s="46">
        <f>SUM(D23:D24)</f>
        <v>1396.4265499999999</v>
      </c>
      <c r="E25" s="46">
        <f>SUM(E23:E24)</f>
        <v>58.831000000000003</v>
      </c>
      <c r="F25" s="46">
        <f>SUM(F23:F24)</f>
        <v>58.830999999999996</v>
      </c>
      <c r="G25" s="46">
        <f>SUM(G23:G23)</f>
        <v>0</v>
      </c>
      <c r="H25" s="66"/>
    </row>
    <row r="26" spans="1:9" x14ac:dyDescent="0.2">
      <c r="C26" s="75"/>
      <c r="D26" s="76"/>
      <c r="E26" s="76"/>
      <c r="F26" s="76"/>
      <c r="G26" s="76"/>
    </row>
    <row r="27" spans="1:9" x14ac:dyDescent="0.2">
      <c r="C27" s="75"/>
      <c r="D27" s="76"/>
      <c r="E27" s="76"/>
      <c r="F27" s="76"/>
      <c r="G27" s="76"/>
    </row>
    <row r="28" spans="1:9" x14ac:dyDescent="0.2">
      <c r="C28" s="75"/>
      <c r="D28" s="76"/>
      <c r="E28" s="76"/>
      <c r="F28" s="76"/>
      <c r="G28" s="76"/>
    </row>
  </sheetData>
  <mergeCells count="3">
    <mergeCell ref="A2:G2"/>
    <mergeCell ref="A5:G5"/>
    <mergeCell ref="A17:G17"/>
  </mergeCells>
  <pageMargins left="1.3779527559055118" right="0.31496062992125984" top="0.39370078740157483" bottom="0.59055118110236227" header="0.39370078740157483" footer="0.59055118110236227"/>
  <pageSetup paperSize="9" pageOrder="overThenDown" orientation="landscape" useFirstPageNumber="1" r:id="rId1"/>
  <headerFooter>
    <oddFooter>&amp;R2/4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5E350-2482-4959-BB90-8C3A1405ACA0}">
  <dimension ref="A2:K27"/>
  <sheetViews>
    <sheetView workbookViewId="0">
      <selection activeCell="S14" sqref="S14"/>
    </sheetView>
  </sheetViews>
  <sheetFormatPr defaultColWidth="9.140625" defaultRowHeight="12.75" x14ac:dyDescent="0.2"/>
  <cols>
    <col min="1" max="1" width="3" style="3" bestFit="1" customWidth="1"/>
    <col min="2" max="2" width="21.140625" style="3" customWidth="1"/>
    <col min="3" max="3" width="7.42578125" style="3" customWidth="1"/>
    <col min="4" max="4" width="11.42578125" style="3" bestFit="1" customWidth="1"/>
    <col min="5" max="5" width="14.7109375" style="3" bestFit="1" customWidth="1"/>
    <col min="6" max="6" width="19.5703125" style="3" bestFit="1" customWidth="1"/>
    <col min="7" max="7" width="13.42578125" style="3" bestFit="1" customWidth="1"/>
    <col min="8" max="256" width="9.140625" style="3"/>
    <col min="257" max="257" width="3" style="3" bestFit="1" customWidth="1"/>
    <col min="258" max="258" width="21.140625" style="3" customWidth="1"/>
    <col min="259" max="259" width="7.42578125" style="3" customWidth="1"/>
    <col min="260" max="260" width="11.42578125" style="3" bestFit="1" customWidth="1"/>
    <col min="261" max="261" width="14.7109375" style="3" bestFit="1" customWidth="1"/>
    <col min="262" max="262" width="19.5703125" style="3" bestFit="1" customWidth="1"/>
    <col min="263" max="263" width="13.42578125" style="3" bestFit="1" customWidth="1"/>
    <col min="264" max="512" width="9.140625" style="3"/>
    <col min="513" max="513" width="3" style="3" bestFit="1" customWidth="1"/>
    <col min="514" max="514" width="21.140625" style="3" customWidth="1"/>
    <col min="515" max="515" width="7.42578125" style="3" customWidth="1"/>
    <col min="516" max="516" width="11.42578125" style="3" bestFit="1" customWidth="1"/>
    <col min="517" max="517" width="14.7109375" style="3" bestFit="1" customWidth="1"/>
    <col min="518" max="518" width="19.5703125" style="3" bestFit="1" customWidth="1"/>
    <col min="519" max="519" width="13.42578125" style="3" bestFit="1" customWidth="1"/>
    <col min="520" max="768" width="9.140625" style="3"/>
    <col min="769" max="769" width="3" style="3" bestFit="1" customWidth="1"/>
    <col min="770" max="770" width="21.140625" style="3" customWidth="1"/>
    <col min="771" max="771" width="7.42578125" style="3" customWidth="1"/>
    <col min="772" max="772" width="11.42578125" style="3" bestFit="1" customWidth="1"/>
    <col min="773" max="773" width="14.7109375" style="3" bestFit="1" customWidth="1"/>
    <col min="774" max="774" width="19.5703125" style="3" bestFit="1" customWidth="1"/>
    <col min="775" max="775" width="13.42578125" style="3" bestFit="1" customWidth="1"/>
    <col min="776" max="1024" width="9.140625" style="3"/>
    <col min="1025" max="1025" width="3" style="3" bestFit="1" customWidth="1"/>
    <col min="1026" max="1026" width="21.140625" style="3" customWidth="1"/>
    <col min="1027" max="1027" width="7.42578125" style="3" customWidth="1"/>
    <col min="1028" max="1028" width="11.42578125" style="3" bestFit="1" customWidth="1"/>
    <col min="1029" max="1029" width="14.7109375" style="3" bestFit="1" customWidth="1"/>
    <col min="1030" max="1030" width="19.5703125" style="3" bestFit="1" customWidth="1"/>
    <col min="1031" max="1031" width="13.42578125" style="3" bestFit="1" customWidth="1"/>
    <col min="1032" max="1280" width="9.140625" style="3"/>
    <col min="1281" max="1281" width="3" style="3" bestFit="1" customWidth="1"/>
    <col min="1282" max="1282" width="21.140625" style="3" customWidth="1"/>
    <col min="1283" max="1283" width="7.42578125" style="3" customWidth="1"/>
    <col min="1284" max="1284" width="11.42578125" style="3" bestFit="1" customWidth="1"/>
    <col min="1285" max="1285" width="14.7109375" style="3" bestFit="1" customWidth="1"/>
    <col min="1286" max="1286" width="19.5703125" style="3" bestFit="1" customWidth="1"/>
    <col min="1287" max="1287" width="13.42578125" style="3" bestFit="1" customWidth="1"/>
    <col min="1288" max="1536" width="9.140625" style="3"/>
    <col min="1537" max="1537" width="3" style="3" bestFit="1" customWidth="1"/>
    <col min="1538" max="1538" width="21.140625" style="3" customWidth="1"/>
    <col min="1539" max="1539" width="7.42578125" style="3" customWidth="1"/>
    <col min="1540" max="1540" width="11.42578125" style="3" bestFit="1" customWidth="1"/>
    <col min="1541" max="1541" width="14.7109375" style="3" bestFit="1" customWidth="1"/>
    <col min="1542" max="1542" width="19.5703125" style="3" bestFit="1" customWidth="1"/>
    <col min="1543" max="1543" width="13.42578125" style="3" bestFit="1" customWidth="1"/>
    <col min="1544" max="1792" width="9.140625" style="3"/>
    <col min="1793" max="1793" width="3" style="3" bestFit="1" customWidth="1"/>
    <col min="1794" max="1794" width="21.140625" style="3" customWidth="1"/>
    <col min="1795" max="1795" width="7.42578125" style="3" customWidth="1"/>
    <col min="1796" max="1796" width="11.42578125" style="3" bestFit="1" customWidth="1"/>
    <col min="1797" max="1797" width="14.7109375" style="3" bestFit="1" customWidth="1"/>
    <col min="1798" max="1798" width="19.5703125" style="3" bestFit="1" customWidth="1"/>
    <col min="1799" max="1799" width="13.42578125" style="3" bestFit="1" customWidth="1"/>
    <col min="1800" max="2048" width="9.140625" style="3"/>
    <col min="2049" max="2049" width="3" style="3" bestFit="1" customWidth="1"/>
    <col min="2050" max="2050" width="21.140625" style="3" customWidth="1"/>
    <col min="2051" max="2051" width="7.42578125" style="3" customWidth="1"/>
    <col min="2052" max="2052" width="11.42578125" style="3" bestFit="1" customWidth="1"/>
    <col min="2053" max="2053" width="14.7109375" style="3" bestFit="1" customWidth="1"/>
    <col min="2054" max="2054" width="19.5703125" style="3" bestFit="1" customWidth="1"/>
    <col min="2055" max="2055" width="13.42578125" style="3" bestFit="1" customWidth="1"/>
    <col min="2056" max="2304" width="9.140625" style="3"/>
    <col min="2305" max="2305" width="3" style="3" bestFit="1" customWidth="1"/>
    <col min="2306" max="2306" width="21.140625" style="3" customWidth="1"/>
    <col min="2307" max="2307" width="7.42578125" style="3" customWidth="1"/>
    <col min="2308" max="2308" width="11.42578125" style="3" bestFit="1" customWidth="1"/>
    <col min="2309" max="2309" width="14.7109375" style="3" bestFit="1" customWidth="1"/>
    <col min="2310" max="2310" width="19.5703125" style="3" bestFit="1" customWidth="1"/>
    <col min="2311" max="2311" width="13.42578125" style="3" bestFit="1" customWidth="1"/>
    <col min="2312" max="2560" width="9.140625" style="3"/>
    <col min="2561" max="2561" width="3" style="3" bestFit="1" customWidth="1"/>
    <col min="2562" max="2562" width="21.140625" style="3" customWidth="1"/>
    <col min="2563" max="2563" width="7.42578125" style="3" customWidth="1"/>
    <col min="2564" max="2564" width="11.42578125" style="3" bestFit="1" customWidth="1"/>
    <col min="2565" max="2565" width="14.7109375" style="3" bestFit="1" customWidth="1"/>
    <col min="2566" max="2566" width="19.5703125" style="3" bestFit="1" customWidth="1"/>
    <col min="2567" max="2567" width="13.42578125" style="3" bestFit="1" customWidth="1"/>
    <col min="2568" max="2816" width="9.140625" style="3"/>
    <col min="2817" max="2817" width="3" style="3" bestFit="1" customWidth="1"/>
    <col min="2818" max="2818" width="21.140625" style="3" customWidth="1"/>
    <col min="2819" max="2819" width="7.42578125" style="3" customWidth="1"/>
    <col min="2820" max="2820" width="11.42578125" style="3" bestFit="1" customWidth="1"/>
    <col min="2821" max="2821" width="14.7109375" style="3" bestFit="1" customWidth="1"/>
    <col min="2822" max="2822" width="19.5703125" style="3" bestFit="1" customWidth="1"/>
    <col min="2823" max="2823" width="13.42578125" style="3" bestFit="1" customWidth="1"/>
    <col min="2824" max="3072" width="9.140625" style="3"/>
    <col min="3073" max="3073" width="3" style="3" bestFit="1" customWidth="1"/>
    <col min="3074" max="3074" width="21.140625" style="3" customWidth="1"/>
    <col min="3075" max="3075" width="7.42578125" style="3" customWidth="1"/>
    <col min="3076" max="3076" width="11.42578125" style="3" bestFit="1" customWidth="1"/>
    <col min="3077" max="3077" width="14.7109375" style="3" bestFit="1" customWidth="1"/>
    <col min="3078" max="3078" width="19.5703125" style="3" bestFit="1" customWidth="1"/>
    <col min="3079" max="3079" width="13.42578125" style="3" bestFit="1" customWidth="1"/>
    <col min="3080" max="3328" width="9.140625" style="3"/>
    <col min="3329" max="3329" width="3" style="3" bestFit="1" customWidth="1"/>
    <col min="3330" max="3330" width="21.140625" style="3" customWidth="1"/>
    <col min="3331" max="3331" width="7.42578125" style="3" customWidth="1"/>
    <col min="3332" max="3332" width="11.42578125" style="3" bestFit="1" customWidth="1"/>
    <col min="3333" max="3333" width="14.7109375" style="3" bestFit="1" customWidth="1"/>
    <col min="3334" max="3334" width="19.5703125" style="3" bestFit="1" customWidth="1"/>
    <col min="3335" max="3335" width="13.42578125" style="3" bestFit="1" customWidth="1"/>
    <col min="3336" max="3584" width="9.140625" style="3"/>
    <col min="3585" max="3585" width="3" style="3" bestFit="1" customWidth="1"/>
    <col min="3586" max="3586" width="21.140625" style="3" customWidth="1"/>
    <col min="3587" max="3587" width="7.42578125" style="3" customWidth="1"/>
    <col min="3588" max="3588" width="11.42578125" style="3" bestFit="1" customWidth="1"/>
    <col min="3589" max="3589" width="14.7109375" style="3" bestFit="1" customWidth="1"/>
    <col min="3590" max="3590" width="19.5703125" style="3" bestFit="1" customWidth="1"/>
    <col min="3591" max="3591" width="13.42578125" style="3" bestFit="1" customWidth="1"/>
    <col min="3592" max="3840" width="9.140625" style="3"/>
    <col min="3841" max="3841" width="3" style="3" bestFit="1" customWidth="1"/>
    <col min="3842" max="3842" width="21.140625" style="3" customWidth="1"/>
    <col min="3843" max="3843" width="7.42578125" style="3" customWidth="1"/>
    <col min="3844" max="3844" width="11.42578125" style="3" bestFit="1" customWidth="1"/>
    <col min="3845" max="3845" width="14.7109375" style="3" bestFit="1" customWidth="1"/>
    <col min="3846" max="3846" width="19.5703125" style="3" bestFit="1" customWidth="1"/>
    <col min="3847" max="3847" width="13.42578125" style="3" bestFit="1" customWidth="1"/>
    <col min="3848" max="4096" width="9.140625" style="3"/>
    <col min="4097" max="4097" width="3" style="3" bestFit="1" customWidth="1"/>
    <col min="4098" max="4098" width="21.140625" style="3" customWidth="1"/>
    <col min="4099" max="4099" width="7.42578125" style="3" customWidth="1"/>
    <col min="4100" max="4100" width="11.42578125" style="3" bestFit="1" customWidth="1"/>
    <col min="4101" max="4101" width="14.7109375" style="3" bestFit="1" customWidth="1"/>
    <col min="4102" max="4102" width="19.5703125" style="3" bestFit="1" customWidth="1"/>
    <col min="4103" max="4103" width="13.42578125" style="3" bestFit="1" customWidth="1"/>
    <col min="4104" max="4352" width="9.140625" style="3"/>
    <col min="4353" max="4353" width="3" style="3" bestFit="1" customWidth="1"/>
    <col min="4354" max="4354" width="21.140625" style="3" customWidth="1"/>
    <col min="4355" max="4355" width="7.42578125" style="3" customWidth="1"/>
    <col min="4356" max="4356" width="11.42578125" style="3" bestFit="1" customWidth="1"/>
    <col min="4357" max="4357" width="14.7109375" style="3" bestFit="1" customWidth="1"/>
    <col min="4358" max="4358" width="19.5703125" style="3" bestFit="1" customWidth="1"/>
    <col min="4359" max="4359" width="13.42578125" style="3" bestFit="1" customWidth="1"/>
    <col min="4360" max="4608" width="9.140625" style="3"/>
    <col min="4609" max="4609" width="3" style="3" bestFit="1" customWidth="1"/>
    <col min="4610" max="4610" width="21.140625" style="3" customWidth="1"/>
    <col min="4611" max="4611" width="7.42578125" style="3" customWidth="1"/>
    <col min="4612" max="4612" width="11.42578125" style="3" bestFit="1" customWidth="1"/>
    <col min="4613" max="4613" width="14.7109375" style="3" bestFit="1" customWidth="1"/>
    <col min="4614" max="4614" width="19.5703125" style="3" bestFit="1" customWidth="1"/>
    <col min="4615" max="4615" width="13.42578125" style="3" bestFit="1" customWidth="1"/>
    <col min="4616" max="4864" width="9.140625" style="3"/>
    <col min="4865" max="4865" width="3" style="3" bestFit="1" customWidth="1"/>
    <col min="4866" max="4866" width="21.140625" style="3" customWidth="1"/>
    <col min="4867" max="4867" width="7.42578125" style="3" customWidth="1"/>
    <col min="4868" max="4868" width="11.42578125" style="3" bestFit="1" customWidth="1"/>
    <col min="4869" max="4869" width="14.7109375" style="3" bestFit="1" customWidth="1"/>
    <col min="4870" max="4870" width="19.5703125" style="3" bestFit="1" customWidth="1"/>
    <col min="4871" max="4871" width="13.42578125" style="3" bestFit="1" customWidth="1"/>
    <col min="4872" max="5120" width="9.140625" style="3"/>
    <col min="5121" max="5121" width="3" style="3" bestFit="1" customWidth="1"/>
    <col min="5122" max="5122" width="21.140625" style="3" customWidth="1"/>
    <col min="5123" max="5123" width="7.42578125" style="3" customWidth="1"/>
    <col min="5124" max="5124" width="11.42578125" style="3" bestFit="1" customWidth="1"/>
    <col min="5125" max="5125" width="14.7109375" style="3" bestFit="1" customWidth="1"/>
    <col min="5126" max="5126" width="19.5703125" style="3" bestFit="1" customWidth="1"/>
    <col min="5127" max="5127" width="13.42578125" style="3" bestFit="1" customWidth="1"/>
    <col min="5128" max="5376" width="9.140625" style="3"/>
    <col min="5377" max="5377" width="3" style="3" bestFit="1" customWidth="1"/>
    <col min="5378" max="5378" width="21.140625" style="3" customWidth="1"/>
    <col min="5379" max="5379" width="7.42578125" style="3" customWidth="1"/>
    <col min="5380" max="5380" width="11.42578125" style="3" bestFit="1" customWidth="1"/>
    <col min="5381" max="5381" width="14.7109375" style="3" bestFit="1" customWidth="1"/>
    <col min="5382" max="5382" width="19.5703125" style="3" bestFit="1" customWidth="1"/>
    <col min="5383" max="5383" width="13.42578125" style="3" bestFit="1" customWidth="1"/>
    <col min="5384" max="5632" width="9.140625" style="3"/>
    <col min="5633" max="5633" width="3" style="3" bestFit="1" customWidth="1"/>
    <col min="5634" max="5634" width="21.140625" style="3" customWidth="1"/>
    <col min="5635" max="5635" width="7.42578125" style="3" customWidth="1"/>
    <col min="5636" max="5636" width="11.42578125" style="3" bestFit="1" customWidth="1"/>
    <col min="5637" max="5637" width="14.7109375" style="3" bestFit="1" customWidth="1"/>
    <col min="5638" max="5638" width="19.5703125" style="3" bestFit="1" customWidth="1"/>
    <col min="5639" max="5639" width="13.42578125" style="3" bestFit="1" customWidth="1"/>
    <col min="5640" max="5888" width="9.140625" style="3"/>
    <col min="5889" max="5889" width="3" style="3" bestFit="1" customWidth="1"/>
    <col min="5890" max="5890" width="21.140625" style="3" customWidth="1"/>
    <col min="5891" max="5891" width="7.42578125" style="3" customWidth="1"/>
    <col min="5892" max="5892" width="11.42578125" style="3" bestFit="1" customWidth="1"/>
    <col min="5893" max="5893" width="14.7109375" style="3" bestFit="1" customWidth="1"/>
    <col min="5894" max="5894" width="19.5703125" style="3" bestFit="1" customWidth="1"/>
    <col min="5895" max="5895" width="13.42578125" style="3" bestFit="1" customWidth="1"/>
    <col min="5896" max="6144" width="9.140625" style="3"/>
    <col min="6145" max="6145" width="3" style="3" bestFit="1" customWidth="1"/>
    <col min="6146" max="6146" width="21.140625" style="3" customWidth="1"/>
    <col min="6147" max="6147" width="7.42578125" style="3" customWidth="1"/>
    <col min="6148" max="6148" width="11.42578125" style="3" bestFit="1" customWidth="1"/>
    <col min="6149" max="6149" width="14.7109375" style="3" bestFit="1" customWidth="1"/>
    <col min="6150" max="6150" width="19.5703125" style="3" bestFit="1" customWidth="1"/>
    <col min="6151" max="6151" width="13.42578125" style="3" bestFit="1" customWidth="1"/>
    <col min="6152" max="6400" width="9.140625" style="3"/>
    <col min="6401" max="6401" width="3" style="3" bestFit="1" customWidth="1"/>
    <col min="6402" max="6402" width="21.140625" style="3" customWidth="1"/>
    <col min="6403" max="6403" width="7.42578125" style="3" customWidth="1"/>
    <col min="6404" max="6404" width="11.42578125" style="3" bestFit="1" customWidth="1"/>
    <col min="6405" max="6405" width="14.7109375" style="3" bestFit="1" customWidth="1"/>
    <col min="6406" max="6406" width="19.5703125" style="3" bestFit="1" customWidth="1"/>
    <col min="6407" max="6407" width="13.42578125" style="3" bestFit="1" customWidth="1"/>
    <col min="6408" max="6656" width="9.140625" style="3"/>
    <col min="6657" max="6657" width="3" style="3" bestFit="1" customWidth="1"/>
    <col min="6658" max="6658" width="21.140625" style="3" customWidth="1"/>
    <col min="6659" max="6659" width="7.42578125" style="3" customWidth="1"/>
    <col min="6660" max="6660" width="11.42578125" style="3" bestFit="1" customWidth="1"/>
    <col min="6661" max="6661" width="14.7109375" style="3" bestFit="1" customWidth="1"/>
    <col min="6662" max="6662" width="19.5703125" style="3" bestFit="1" customWidth="1"/>
    <col min="6663" max="6663" width="13.42578125" style="3" bestFit="1" customWidth="1"/>
    <col min="6664" max="6912" width="9.140625" style="3"/>
    <col min="6913" max="6913" width="3" style="3" bestFit="1" customWidth="1"/>
    <col min="6914" max="6914" width="21.140625" style="3" customWidth="1"/>
    <col min="6915" max="6915" width="7.42578125" style="3" customWidth="1"/>
    <col min="6916" max="6916" width="11.42578125" style="3" bestFit="1" customWidth="1"/>
    <col min="6917" max="6917" width="14.7109375" style="3" bestFit="1" customWidth="1"/>
    <col min="6918" max="6918" width="19.5703125" style="3" bestFit="1" customWidth="1"/>
    <col min="6919" max="6919" width="13.42578125" style="3" bestFit="1" customWidth="1"/>
    <col min="6920" max="7168" width="9.140625" style="3"/>
    <col min="7169" max="7169" width="3" style="3" bestFit="1" customWidth="1"/>
    <col min="7170" max="7170" width="21.140625" style="3" customWidth="1"/>
    <col min="7171" max="7171" width="7.42578125" style="3" customWidth="1"/>
    <col min="7172" max="7172" width="11.42578125" style="3" bestFit="1" customWidth="1"/>
    <col min="7173" max="7173" width="14.7109375" style="3" bestFit="1" customWidth="1"/>
    <col min="7174" max="7174" width="19.5703125" style="3" bestFit="1" customWidth="1"/>
    <col min="7175" max="7175" width="13.42578125" style="3" bestFit="1" customWidth="1"/>
    <col min="7176" max="7424" width="9.140625" style="3"/>
    <col min="7425" max="7425" width="3" style="3" bestFit="1" customWidth="1"/>
    <col min="7426" max="7426" width="21.140625" style="3" customWidth="1"/>
    <col min="7427" max="7427" width="7.42578125" style="3" customWidth="1"/>
    <col min="7428" max="7428" width="11.42578125" style="3" bestFit="1" customWidth="1"/>
    <col min="7429" max="7429" width="14.7109375" style="3" bestFit="1" customWidth="1"/>
    <col min="7430" max="7430" width="19.5703125" style="3" bestFit="1" customWidth="1"/>
    <col min="7431" max="7431" width="13.42578125" style="3" bestFit="1" customWidth="1"/>
    <col min="7432" max="7680" width="9.140625" style="3"/>
    <col min="7681" max="7681" width="3" style="3" bestFit="1" customWidth="1"/>
    <col min="7682" max="7682" width="21.140625" style="3" customWidth="1"/>
    <col min="7683" max="7683" width="7.42578125" style="3" customWidth="1"/>
    <col min="7684" max="7684" width="11.42578125" style="3" bestFit="1" customWidth="1"/>
    <col min="7685" max="7685" width="14.7109375" style="3" bestFit="1" customWidth="1"/>
    <col min="7686" max="7686" width="19.5703125" style="3" bestFit="1" customWidth="1"/>
    <col min="7687" max="7687" width="13.42578125" style="3" bestFit="1" customWidth="1"/>
    <col min="7688" max="7936" width="9.140625" style="3"/>
    <col min="7937" max="7937" width="3" style="3" bestFit="1" customWidth="1"/>
    <col min="7938" max="7938" width="21.140625" style="3" customWidth="1"/>
    <col min="7939" max="7939" width="7.42578125" style="3" customWidth="1"/>
    <col min="7940" max="7940" width="11.42578125" style="3" bestFit="1" customWidth="1"/>
    <col min="7941" max="7941" width="14.7109375" style="3" bestFit="1" customWidth="1"/>
    <col min="7942" max="7942" width="19.5703125" style="3" bestFit="1" customWidth="1"/>
    <col min="7943" max="7943" width="13.42578125" style="3" bestFit="1" customWidth="1"/>
    <col min="7944" max="8192" width="9.140625" style="3"/>
    <col min="8193" max="8193" width="3" style="3" bestFit="1" customWidth="1"/>
    <col min="8194" max="8194" width="21.140625" style="3" customWidth="1"/>
    <col min="8195" max="8195" width="7.42578125" style="3" customWidth="1"/>
    <col min="8196" max="8196" width="11.42578125" style="3" bestFit="1" customWidth="1"/>
    <col min="8197" max="8197" width="14.7109375" style="3" bestFit="1" customWidth="1"/>
    <col min="8198" max="8198" width="19.5703125" style="3" bestFit="1" customWidth="1"/>
    <col min="8199" max="8199" width="13.42578125" style="3" bestFit="1" customWidth="1"/>
    <col min="8200" max="8448" width="9.140625" style="3"/>
    <col min="8449" max="8449" width="3" style="3" bestFit="1" customWidth="1"/>
    <col min="8450" max="8450" width="21.140625" style="3" customWidth="1"/>
    <col min="8451" max="8451" width="7.42578125" style="3" customWidth="1"/>
    <col min="8452" max="8452" width="11.42578125" style="3" bestFit="1" customWidth="1"/>
    <col min="8453" max="8453" width="14.7109375" style="3" bestFit="1" customWidth="1"/>
    <col min="8454" max="8454" width="19.5703125" style="3" bestFit="1" customWidth="1"/>
    <col min="8455" max="8455" width="13.42578125" style="3" bestFit="1" customWidth="1"/>
    <col min="8456" max="8704" width="9.140625" style="3"/>
    <col min="8705" max="8705" width="3" style="3" bestFit="1" customWidth="1"/>
    <col min="8706" max="8706" width="21.140625" style="3" customWidth="1"/>
    <col min="8707" max="8707" width="7.42578125" style="3" customWidth="1"/>
    <col min="8708" max="8708" width="11.42578125" style="3" bestFit="1" customWidth="1"/>
    <col min="8709" max="8709" width="14.7109375" style="3" bestFit="1" customWidth="1"/>
    <col min="8710" max="8710" width="19.5703125" style="3" bestFit="1" customWidth="1"/>
    <col min="8711" max="8711" width="13.42578125" style="3" bestFit="1" customWidth="1"/>
    <col min="8712" max="8960" width="9.140625" style="3"/>
    <col min="8961" max="8961" width="3" style="3" bestFit="1" customWidth="1"/>
    <col min="8962" max="8962" width="21.140625" style="3" customWidth="1"/>
    <col min="8963" max="8963" width="7.42578125" style="3" customWidth="1"/>
    <col min="8964" max="8964" width="11.42578125" style="3" bestFit="1" customWidth="1"/>
    <col min="8965" max="8965" width="14.7109375" style="3" bestFit="1" customWidth="1"/>
    <col min="8966" max="8966" width="19.5703125" style="3" bestFit="1" customWidth="1"/>
    <col min="8967" max="8967" width="13.42578125" style="3" bestFit="1" customWidth="1"/>
    <col min="8968" max="9216" width="9.140625" style="3"/>
    <col min="9217" max="9217" width="3" style="3" bestFit="1" customWidth="1"/>
    <col min="9218" max="9218" width="21.140625" style="3" customWidth="1"/>
    <col min="9219" max="9219" width="7.42578125" style="3" customWidth="1"/>
    <col min="9220" max="9220" width="11.42578125" style="3" bestFit="1" customWidth="1"/>
    <col min="9221" max="9221" width="14.7109375" style="3" bestFit="1" customWidth="1"/>
    <col min="9222" max="9222" width="19.5703125" style="3" bestFit="1" customWidth="1"/>
    <col min="9223" max="9223" width="13.42578125" style="3" bestFit="1" customWidth="1"/>
    <col min="9224" max="9472" width="9.140625" style="3"/>
    <col min="9473" max="9473" width="3" style="3" bestFit="1" customWidth="1"/>
    <col min="9474" max="9474" width="21.140625" style="3" customWidth="1"/>
    <col min="9475" max="9475" width="7.42578125" style="3" customWidth="1"/>
    <col min="9476" max="9476" width="11.42578125" style="3" bestFit="1" customWidth="1"/>
    <col min="9477" max="9477" width="14.7109375" style="3" bestFit="1" customWidth="1"/>
    <col min="9478" max="9478" width="19.5703125" style="3" bestFit="1" customWidth="1"/>
    <col min="9479" max="9479" width="13.42578125" style="3" bestFit="1" customWidth="1"/>
    <col min="9480" max="9728" width="9.140625" style="3"/>
    <col min="9729" max="9729" width="3" style="3" bestFit="1" customWidth="1"/>
    <col min="9730" max="9730" width="21.140625" style="3" customWidth="1"/>
    <col min="9731" max="9731" width="7.42578125" style="3" customWidth="1"/>
    <col min="9732" max="9732" width="11.42578125" style="3" bestFit="1" customWidth="1"/>
    <col min="9733" max="9733" width="14.7109375" style="3" bestFit="1" customWidth="1"/>
    <col min="9734" max="9734" width="19.5703125" style="3" bestFit="1" customWidth="1"/>
    <col min="9735" max="9735" width="13.42578125" style="3" bestFit="1" customWidth="1"/>
    <col min="9736" max="9984" width="9.140625" style="3"/>
    <col min="9985" max="9985" width="3" style="3" bestFit="1" customWidth="1"/>
    <col min="9986" max="9986" width="21.140625" style="3" customWidth="1"/>
    <col min="9987" max="9987" width="7.42578125" style="3" customWidth="1"/>
    <col min="9988" max="9988" width="11.42578125" style="3" bestFit="1" customWidth="1"/>
    <col min="9989" max="9989" width="14.7109375" style="3" bestFit="1" customWidth="1"/>
    <col min="9990" max="9990" width="19.5703125" style="3" bestFit="1" customWidth="1"/>
    <col min="9991" max="9991" width="13.42578125" style="3" bestFit="1" customWidth="1"/>
    <col min="9992" max="10240" width="9.140625" style="3"/>
    <col min="10241" max="10241" width="3" style="3" bestFit="1" customWidth="1"/>
    <col min="10242" max="10242" width="21.140625" style="3" customWidth="1"/>
    <col min="10243" max="10243" width="7.42578125" style="3" customWidth="1"/>
    <col min="10244" max="10244" width="11.42578125" style="3" bestFit="1" customWidth="1"/>
    <col min="10245" max="10245" width="14.7109375" style="3" bestFit="1" customWidth="1"/>
    <col min="10246" max="10246" width="19.5703125" style="3" bestFit="1" customWidth="1"/>
    <col min="10247" max="10247" width="13.42578125" style="3" bestFit="1" customWidth="1"/>
    <col min="10248" max="10496" width="9.140625" style="3"/>
    <col min="10497" max="10497" width="3" style="3" bestFit="1" customWidth="1"/>
    <col min="10498" max="10498" width="21.140625" style="3" customWidth="1"/>
    <col min="10499" max="10499" width="7.42578125" style="3" customWidth="1"/>
    <col min="10500" max="10500" width="11.42578125" style="3" bestFit="1" customWidth="1"/>
    <col min="10501" max="10501" width="14.7109375" style="3" bestFit="1" customWidth="1"/>
    <col min="10502" max="10502" width="19.5703125" style="3" bestFit="1" customWidth="1"/>
    <col min="10503" max="10503" width="13.42578125" style="3" bestFit="1" customWidth="1"/>
    <col min="10504" max="10752" width="9.140625" style="3"/>
    <col min="10753" max="10753" width="3" style="3" bestFit="1" customWidth="1"/>
    <col min="10754" max="10754" width="21.140625" style="3" customWidth="1"/>
    <col min="10755" max="10755" width="7.42578125" style="3" customWidth="1"/>
    <col min="10756" max="10756" width="11.42578125" style="3" bestFit="1" customWidth="1"/>
    <col min="10757" max="10757" width="14.7109375" style="3" bestFit="1" customWidth="1"/>
    <col min="10758" max="10758" width="19.5703125" style="3" bestFit="1" customWidth="1"/>
    <col min="10759" max="10759" width="13.42578125" style="3" bestFit="1" customWidth="1"/>
    <col min="10760" max="11008" width="9.140625" style="3"/>
    <col min="11009" max="11009" width="3" style="3" bestFit="1" customWidth="1"/>
    <col min="11010" max="11010" width="21.140625" style="3" customWidth="1"/>
    <col min="11011" max="11011" width="7.42578125" style="3" customWidth="1"/>
    <col min="11012" max="11012" width="11.42578125" style="3" bestFit="1" customWidth="1"/>
    <col min="11013" max="11013" width="14.7109375" style="3" bestFit="1" customWidth="1"/>
    <col min="11014" max="11014" width="19.5703125" style="3" bestFit="1" customWidth="1"/>
    <col min="11015" max="11015" width="13.42578125" style="3" bestFit="1" customWidth="1"/>
    <col min="11016" max="11264" width="9.140625" style="3"/>
    <col min="11265" max="11265" width="3" style="3" bestFit="1" customWidth="1"/>
    <col min="11266" max="11266" width="21.140625" style="3" customWidth="1"/>
    <col min="11267" max="11267" width="7.42578125" style="3" customWidth="1"/>
    <col min="11268" max="11268" width="11.42578125" style="3" bestFit="1" customWidth="1"/>
    <col min="11269" max="11269" width="14.7109375" style="3" bestFit="1" customWidth="1"/>
    <col min="11270" max="11270" width="19.5703125" style="3" bestFit="1" customWidth="1"/>
    <col min="11271" max="11271" width="13.42578125" style="3" bestFit="1" customWidth="1"/>
    <col min="11272" max="11520" width="9.140625" style="3"/>
    <col min="11521" max="11521" width="3" style="3" bestFit="1" customWidth="1"/>
    <col min="11522" max="11522" width="21.140625" style="3" customWidth="1"/>
    <col min="11523" max="11523" width="7.42578125" style="3" customWidth="1"/>
    <col min="11524" max="11524" width="11.42578125" style="3" bestFit="1" customWidth="1"/>
    <col min="11525" max="11525" width="14.7109375" style="3" bestFit="1" customWidth="1"/>
    <col min="11526" max="11526" width="19.5703125" style="3" bestFit="1" customWidth="1"/>
    <col min="11527" max="11527" width="13.42578125" style="3" bestFit="1" customWidth="1"/>
    <col min="11528" max="11776" width="9.140625" style="3"/>
    <col min="11777" max="11777" width="3" style="3" bestFit="1" customWidth="1"/>
    <col min="11778" max="11778" width="21.140625" style="3" customWidth="1"/>
    <col min="11779" max="11779" width="7.42578125" style="3" customWidth="1"/>
    <col min="11780" max="11780" width="11.42578125" style="3" bestFit="1" customWidth="1"/>
    <col min="11781" max="11781" width="14.7109375" style="3" bestFit="1" customWidth="1"/>
    <col min="11782" max="11782" width="19.5703125" style="3" bestFit="1" customWidth="1"/>
    <col min="11783" max="11783" width="13.42578125" style="3" bestFit="1" customWidth="1"/>
    <col min="11784" max="12032" width="9.140625" style="3"/>
    <col min="12033" max="12033" width="3" style="3" bestFit="1" customWidth="1"/>
    <col min="12034" max="12034" width="21.140625" style="3" customWidth="1"/>
    <col min="12035" max="12035" width="7.42578125" style="3" customWidth="1"/>
    <col min="12036" max="12036" width="11.42578125" style="3" bestFit="1" customWidth="1"/>
    <col min="12037" max="12037" width="14.7109375" style="3" bestFit="1" customWidth="1"/>
    <col min="12038" max="12038" width="19.5703125" style="3" bestFit="1" customWidth="1"/>
    <col min="12039" max="12039" width="13.42578125" style="3" bestFit="1" customWidth="1"/>
    <col min="12040" max="12288" width="9.140625" style="3"/>
    <col min="12289" max="12289" width="3" style="3" bestFit="1" customWidth="1"/>
    <col min="12290" max="12290" width="21.140625" style="3" customWidth="1"/>
    <col min="12291" max="12291" width="7.42578125" style="3" customWidth="1"/>
    <col min="12292" max="12292" width="11.42578125" style="3" bestFit="1" customWidth="1"/>
    <col min="12293" max="12293" width="14.7109375" style="3" bestFit="1" customWidth="1"/>
    <col min="12294" max="12294" width="19.5703125" style="3" bestFit="1" customWidth="1"/>
    <col min="12295" max="12295" width="13.42578125" style="3" bestFit="1" customWidth="1"/>
    <col min="12296" max="12544" width="9.140625" style="3"/>
    <col min="12545" max="12545" width="3" style="3" bestFit="1" customWidth="1"/>
    <col min="12546" max="12546" width="21.140625" style="3" customWidth="1"/>
    <col min="12547" max="12547" width="7.42578125" style="3" customWidth="1"/>
    <col min="12548" max="12548" width="11.42578125" style="3" bestFit="1" customWidth="1"/>
    <col min="12549" max="12549" width="14.7109375" style="3" bestFit="1" customWidth="1"/>
    <col min="12550" max="12550" width="19.5703125" style="3" bestFit="1" customWidth="1"/>
    <col min="12551" max="12551" width="13.42578125" style="3" bestFit="1" customWidth="1"/>
    <col min="12552" max="12800" width="9.140625" style="3"/>
    <col min="12801" max="12801" width="3" style="3" bestFit="1" customWidth="1"/>
    <col min="12802" max="12802" width="21.140625" style="3" customWidth="1"/>
    <col min="12803" max="12803" width="7.42578125" style="3" customWidth="1"/>
    <col min="12804" max="12804" width="11.42578125" style="3" bestFit="1" customWidth="1"/>
    <col min="12805" max="12805" width="14.7109375" style="3" bestFit="1" customWidth="1"/>
    <col min="12806" max="12806" width="19.5703125" style="3" bestFit="1" customWidth="1"/>
    <col min="12807" max="12807" width="13.42578125" style="3" bestFit="1" customWidth="1"/>
    <col min="12808" max="13056" width="9.140625" style="3"/>
    <col min="13057" max="13057" width="3" style="3" bestFit="1" customWidth="1"/>
    <col min="13058" max="13058" width="21.140625" style="3" customWidth="1"/>
    <col min="13059" max="13059" width="7.42578125" style="3" customWidth="1"/>
    <col min="13060" max="13060" width="11.42578125" style="3" bestFit="1" customWidth="1"/>
    <col min="13061" max="13061" width="14.7109375" style="3" bestFit="1" customWidth="1"/>
    <col min="13062" max="13062" width="19.5703125" style="3" bestFit="1" customWidth="1"/>
    <col min="13063" max="13063" width="13.42578125" style="3" bestFit="1" customWidth="1"/>
    <col min="13064" max="13312" width="9.140625" style="3"/>
    <col min="13313" max="13313" width="3" style="3" bestFit="1" customWidth="1"/>
    <col min="13314" max="13314" width="21.140625" style="3" customWidth="1"/>
    <col min="13315" max="13315" width="7.42578125" style="3" customWidth="1"/>
    <col min="13316" max="13316" width="11.42578125" style="3" bestFit="1" customWidth="1"/>
    <col min="13317" max="13317" width="14.7109375" style="3" bestFit="1" customWidth="1"/>
    <col min="13318" max="13318" width="19.5703125" style="3" bestFit="1" customWidth="1"/>
    <col min="13319" max="13319" width="13.42578125" style="3" bestFit="1" customWidth="1"/>
    <col min="13320" max="13568" width="9.140625" style="3"/>
    <col min="13569" max="13569" width="3" style="3" bestFit="1" customWidth="1"/>
    <col min="13570" max="13570" width="21.140625" style="3" customWidth="1"/>
    <col min="13571" max="13571" width="7.42578125" style="3" customWidth="1"/>
    <col min="13572" max="13572" width="11.42578125" style="3" bestFit="1" customWidth="1"/>
    <col min="13573" max="13573" width="14.7109375" style="3" bestFit="1" customWidth="1"/>
    <col min="13574" max="13574" width="19.5703125" style="3" bestFit="1" customWidth="1"/>
    <col min="13575" max="13575" width="13.42578125" style="3" bestFit="1" customWidth="1"/>
    <col min="13576" max="13824" width="9.140625" style="3"/>
    <col min="13825" max="13825" width="3" style="3" bestFit="1" customWidth="1"/>
    <col min="13826" max="13826" width="21.140625" style="3" customWidth="1"/>
    <col min="13827" max="13827" width="7.42578125" style="3" customWidth="1"/>
    <col min="13828" max="13828" width="11.42578125" style="3" bestFit="1" customWidth="1"/>
    <col min="13829" max="13829" width="14.7109375" style="3" bestFit="1" customWidth="1"/>
    <col min="13830" max="13830" width="19.5703125" style="3" bestFit="1" customWidth="1"/>
    <col min="13831" max="13831" width="13.42578125" style="3" bestFit="1" customWidth="1"/>
    <col min="13832" max="14080" width="9.140625" style="3"/>
    <col min="14081" max="14081" width="3" style="3" bestFit="1" customWidth="1"/>
    <col min="14082" max="14082" width="21.140625" style="3" customWidth="1"/>
    <col min="14083" max="14083" width="7.42578125" style="3" customWidth="1"/>
    <col min="14084" max="14084" width="11.42578125" style="3" bestFit="1" customWidth="1"/>
    <col min="14085" max="14085" width="14.7109375" style="3" bestFit="1" customWidth="1"/>
    <col min="14086" max="14086" width="19.5703125" style="3" bestFit="1" customWidth="1"/>
    <col min="14087" max="14087" width="13.42578125" style="3" bestFit="1" customWidth="1"/>
    <col min="14088" max="14336" width="9.140625" style="3"/>
    <col min="14337" max="14337" width="3" style="3" bestFit="1" customWidth="1"/>
    <col min="14338" max="14338" width="21.140625" style="3" customWidth="1"/>
    <col min="14339" max="14339" width="7.42578125" style="3" customWidth="1"/>
    <col min="14340" max="14340" width="11.42578125" style="3" bestFit="1" customWidth="1"/>
    <col min="14341" max="14341" width="14.7109375" style="3" bestFit="1" customWidth="1"/>
    <col min="14342" max="14342" width="19.5703125" style="3" bestFit="1" customWidth="1"/>
    <col min="14343" max="14343" width="13.42578125" style="3" bestFit="1" customWidth="1"/>
    <col min="14344" max="14592" width="9.140625" style="3"/>
    <col min="14593" max="14593" width="3" style="3" bestFit="1" customWidth="1"/>
    <col min="14594" max="14594" width="21.140625" style="3" customWidth="1"/>
    <col min="14595" max="14595" width="7.42578125" style="3" customWidth="1"/>
    <col min="14596" max="14596" width="11.42578125" style="3" bestFit="1" customWidth="1"/>
    <col min="14597" max="14597" width="14.7109375" style="3" bestFit="1" customWidth="1"/>
    <col min="14598" max="14598" width="19.5703125" style="3" bestFit="1" customWidth="1"/>
    <col min="14599" max="14599" width="13.42578125" style="3" bestFit="1" customWidth="1"/>
    <col min="14600" max="14848" width="9.140625" style="3"/>
    <col min="14849" max="14849" width="3" style="3" bestFit="1" customWidth="1"/>
    <col min="14850" max="14850" width="21.140625" style="3" customWidth="1"/>
    <col min="14851" max="14851" width="7.42578125" style="3" customWidth="1"/>
    <col min="14852" max="14852" width="11.42578125" style="3" bestFit="1" customWidth="1"/>
    <col min="14853" max="14853" width="14.7109375" style="3" bestFit="1" customWidth="1"/>
    <col min="14854" max="14854" width="19.5703125" style="3" bestFit="1" customWidth="1"/>
    <col min="14855" max="14855" width="13.42578125" style="3" bestFit="1" customWidth="1"/>
    <col min="14856" max="15104" width="9.140625" style="3"/>
    <col min="15105" max="15105" width="3" style="3" bestFit="1" customWidth="1"/>
    <col min="15106" max="15106" width="21.140625" style="3" customWidth="1"/>
    <col min="15107" max="15107" width="7.42578125" style="3" customWidth="1"/>
    <col min="15108" max="15108" width="11.42578125" style="3" bestFit="1" customWidth="1"/>
    <col min="15109" max="15109" width="14.7109375" style="3" bestFit="1" customWidth="1"/>
    <col min="15110" max="15110" width="19.5703125" style="3" bestFit="1" customWidth="1"/>
    <col min="15111" max="15111" width="13.42578125" style="3" bestFit="1" customWidth="1"/>
    <col min="15112" max="15360" width="9.140625" style="3"/>
    <col min="15361" max="15361" width="3" style="3" bestFit="1" customWidth="1"/>
    <col min="15362" max="15362" width="21.140625" style="3" customWidth="1"/>
    <col min="15363" max="15363" width="7.42578125" style="3" customWidth="1"/>
    <col min="15364" max="15364" width="11.42578125" style="3" bestFit="1" customWidth="1"/>
    <col min="15365" max="15365" width="14.7109375" style="3" bestFit="1" customWidth="1"/>
    <col min="15366" max="15366" width="19.5703125" style="3" bestFit="1" customWidth="1"/>
    <col min="15367" max="15367" width="13.42578125" style="3" bestFit="1" customWidth="1"/>
    <col min="15368" max="15616" width="9.140625" style="3"/>
    <col min="15617" max="15617" width="3" style="3" bestFit="1" customWidth="1"/>
    <col min="15618" max="15618" width="21.140625" style="3" customWidth="1"/>
    <col min="15619" max="15619" width="7.42578125" style="3" customWidth="1"/>
    <col min="15620" max="15620" width="11.42578125" style="3" bestFit="1" customWidth="1"/>
    <col min="15621" max="15621" width="14.7109375" style="3" bestFit="1" customWidth="1"/>
    <col min="15622" max="15622" width="19.5703125" style="3" bestFit="1" customWidth="1"/>
    <col min="15623" max="15623" width="13.42578125" style="3" bestFit="1" customWidth="1"/>
    <col min="15624" max="15872" width="9.140625" style="3"/>
    <col min="15873" max="15873" width="3" style="3" bestFit="1" customWidth="1"/>
    <col min="15874" max="15874" width="21.140625" style="3" customWidth="1"/>
    <col min="15875" max="15875" width="7.42578125" style="3" customWidth="1"/>
    <col min="15876" max="15876" width="11.42578125" style="3" bestFit="1" customWidth="1"/>
    <col min="15877" max="15877" width="14.7109375" style="3" bestFit="1" customWidth="1"/>
    <col min="15878" max="15878" width="19.5703125" style="3" bestFit="1" customWidth="1"/>
    <col min="15879" max="15879" width="13.42578125" style="3" bestFit="1" customWidth="1"/>
    <col min="15880" max="16128" width="9.140625" style="3"/>
    <col min="16129" max="16129" width="3" style="3" bestFit="1" customWidth="1"/>
    <col min="16130" max="16130" width="21.140625" style="3" customWidth="1"/>
    <col min="16131" max="16131" width="7.42578125" style="3" customWidth="1"/>
    <col min="16132" max="16132" width="11.42578125" style="3" bestFit="1" customWidth="1"/>
    <col min="16133" max="16133" width="14.7109375" style="3" bestFit="1" customWidth="1"/>
    <col min="16134" max="16134" width="19.5703125" style="3" bestFit="1" customWidth="1"/>
    <col min="16135" max="16135" width="13.42578125" style="3" bestFit="1" customWidth="1"/>
    <col min="16136" max="16384" width="9.140625" style="3"/>
  </cols>
  <sheetData>
    <row r="2" spans="1:11" s="49" customFormat="1" ht="15.75" x14ac:dyDescent="0.25">
      <c r="A2" s="115" t="s">
        <v>37</v>
      </c>
      <c r="B2" s="115"/>
      <c r="C2" s="115"/>
      <c r="D2" s="115"/>
      <c r="E2" s="115"/>
      <c r="F2" s="115"/>
      <c r="G2" s="115"/>
      <c r="H2" s="2"/>
      <c r="I2" s="2"/>
      <c r="J2" s="2"/>
      <c r="K2" s="1"/>
    </row>
    <row r="5" spans="1:11" ht="15.75" x14ac:dyDescent="0.25">
      <c r="A5" s="119" t="s">
        <v>59</v>
      </c>
      <c r="B5" s="119"/>
      <c r="C5" s="119"/>
      <c r="D5" s="119"/>
      <c r="E5" s="119"/>
      <c r="F5" s="119"/>
      <c r="G5" s="119"/>
      <c r="H5" s="67"/>
    </row>
    <row r="7" spans="1:11" x14ac:dyDescent="0.2">
      <c r="F7" s="120" t="s">
        <v>60</v>
      </c>
      <c r="G7" s="120"/>
    </row>
    <row r="8" spans="1:11" x14ac:dyDescent="0.2">
      <c r="A8" s="124" t="s">
        <v>26</v>
      </c>
      <c r="B8" s="121" t="s">
        <v>61</v>
      </c>
      <c r="C8" s="12" t="s">
        <v>44</v>
      </c>
      <c r="D8" s="12" t="s">
        <v>45</v>
      </c>
      <c r="E8" s="12" t="s">
        <v>21</v>
      </c>
      <c r="F8" s="12" t="s">
        <v>46</v>
      </c>
      <c r="G8" s="12" t="s">
        <v>47</v>
      </c>
    </row>
    <row r="9" spans="1:11" x14ac:dyDescent="0.2">
      <c r="A9" s="117"/>
      <c r="B9" s="122"/>
      <c r="C9" s="19"/>
      <c r="D9" s="19" t="s">
        <v>49</v>
      </c>
      <c r="E9" s="21" t="s">
        <v>31</v>
      </c>
      <c r="F9" s="21" t="s">
        <v>50</v>
      </c>
      <c r="G9" s="19" t="s">
        <v>51</v>
      </c>
    </row>
    <row r="10" spans="1:11" x14ac:dyDescent="0.2">
      <c r="A10" s="117"/>
      <c r="B10" s="122"/>
      <c r="C10" s="19" t="s">
        <v>52</v>
      </c>
      <c r="D10" s="19" t="s">
        <v>35</v>
      </c>
      <c r="E10" s="21" t="s">
        <v>35</v>
      </c>
      <c r="F10" s="21" t="s">
        <v>35</v>
      </c>
      <c r="G10" s="19" t="s">
        <v>35</v>
      </c>
    </row>
    <row r="11" spans="1:11" ht="13.5" thickBot="1" x14ac:dyDescent="0.25">
      <c r="A11" s="77">
        <v>1</v>
      </c>
      <c r="B11" s="78" t="s">
        <v>13</v>
      </c>
      <c r="C11" s="79">
        <v>10</v>
      </c>
      <c r="D11" s="58">
        <v>1396.4265499999999</v>
      </c>
      <c r="E11" s="58">
        <v>58.831000000000003</v>
      </c>
      <c r="F11" s="58">
        <v>58.831000000000003</v>
      </c>
      <c r="G11" s="58">
        <v>0</v>
      </c>
      <c r="I11" s="51"/>
    </row>
    <row r="12" spans="1:11" ht="13.5" thickTop="1" x14ac:dyDescent="0.2">
      <c r="A12" s="59"/>
      <c r="B12" s="60" t="s">
        <v>53</v>
      </c>
      <c r="C12" s="61">
        <f>SUM(C11:C11)</f>
        <v>10</v>
      </c>
      <c r="D12" s="46">
        <f>SUM(D11:D11)</f>
        <v>1396.4265499999999</v>
      </c>
      <c r="E12" s="46">
        <f>SUM(E11:E11)</f>
        <v>58.831000000000003</v>
      </c>
      <c r="F12" s="46">
        <f>SUM(F11:F11)</f>
        <v>58.831000000000003</v>
      </c>
      <c r="G12" s="46">
        <f>SUM(G11:G11)</f>
        <v>0</v>
      </c>
      <c r="I12" s="51"/>
    </row>
    <row r="13" spans="1:11" x14ac:dyDescent="0.2">
      <c r="A13" s="62"/>
      <c r="B13" s="63"/>
      <c r="C13" s="64"/>
      <c r="D13" s="80"/>
      <c r="E13" s="80"/>
      <c r="F13" s="80"/>
      <c r="G13" s="80"/>
      <c r="I13" s="51"/>
    </row>
    <row r="14" spans="1:11" x14ac:dyDescent="0.2">
      <c r="A14" s="62"/>
      <c r="B14" s="63"/>
      <c r="C14" s="64"/>
      <c r="D14" s="80"/>
      <c r="E14" s="80"/>
      <c r="F14" s="80"/>
      <c r="G14" s="80"/>
      <c r="I14" s="51"/>
    </row>
    <row r="15" spans="1:11" x14ac:dyDescent="0.2">
      <c r="F15" s="51"/>
    </row>
    <row r="17" spans="1:10" ht="15.75" x14ac:dyDescent="0.25">
      <c r="A17" s="119" t="s">
        <v>62</v>
      </c>
      <c r="B17" s="119"/>
      <c r="C17" s="119"/>
      <c r="D17" s="119"/>
      <c r="E17" s="119"/>
      <c r="F17" s="119"/>
      <c r="G17" s="119"/>
      <c r="H17" s="67"/>
      <c r="I17" s="81"/>
      <c r="J17" s="67"/>
    </row>
    <row r="19" spans="1:10" x14ac:dyDescent="0.2">
      <c r="F19" s="120" t="s">
        <v>63</v>
      </c>
      <c r="G19" s="120"/>
    </row>
    <row r="20" spans="1:10" x14ac:dyDescent="0.2">
      <c r="A20" s="121" t="s">
        <v>26</v>
      </c>
      <c r="B20" s="121" t="s">
        <v>64</v>
      </c>
      <c r="C20" s="12" t="s">
        <v>44</v>
      </c>
      <c r="D20" s="12" t="s">
        <v>45</v>
      </c>
      <c r="E20" s="12" t="s">
        <v>21</v>
      </c>
      <c r="F20" s="12" t="s">
        <v>46</v>
      </c>
      <c r="G20" s="12" t="s">
        <v>47</v>
      </c>
    </row>
    <row r="21" spans="1:10" x14ac:dyDescent="0.2">
      <c r="A21" s="122"/>
      <c r="B21" s="122"/>
      <c r="C21" s="19"/>
      <c r="D21" s="19" t="s">
        <v>49</v>
      </c>
      <c r="E21" s="21" t="s">
        <v>31</v>
      </c>
      <c r="F21" s="21" t="s">
        <v>50</v>
      </c>
      <c r="G21" s="19" t="s">
        <v>51</v>
      </c>
    </row>
    <row r="22" spans="1:10" x14ac:dyDescent="0.2">
      <c r="A22" s="123"/>
      <c r="B22" s="123"/>
      <c r="C22" s="24" t="s">
        <v>52</v>
      </c>
      <c r="D22" s="24" t="s">
        <v>35</v>
      </c>
      <c r="E22" s="69" t="s">
        <v>35</v>
      </c>
      <c r="F22" s="69" t="s">
        <v>35</v>
      </c>
      <c r="G22" s="24" t="s">
        <v>35</v>
      </c>
    </row>
    <row r="23" spans="1:10" ht="13.5" thickBot="1" x14ac:dyDescent="0.25">
      <c r="A23" s="79">
        <v>1</v>
      </c>
      <c r="B23" s="82" t="s">
        <v>65</v>
      </c>
      <c r="C23" s="55">
        <v>10</v>
      </c>
      <c r="D23" s="58">
        <v>1396.4265499999999</v>
      </c>
      <c r="E23" s="58">
        <v>58.831000000000003</v>
      </c>
      <c r="F23" s="83">
        <v>58.831000000000003</v>
      </c>
      <c r="G23" s="58">
        <v>0</v>
      </c>
    </row>
    <row r="24" spans="1:10" ht="13.5" thickTop="1" x14ac:dyDescent="0.2">
      <c r="A24" s="59"/>
      <c r="B24" s="60" t="s">
        <v>53</v>
      </c>
      <c r="C24" s="59">
        <f>SUM(C23:C23)</f>
        <v>10</v>
      </c>
      <c r="D24" s="46">
        <f>SUM(D23:D23)</f>
        <v>1396.4265499999999</v>
      </c>
      <c r="E24" s="46">
        <f>SUM(E23:E23)</f>
        <v>58.831000000000003</v>
      </c>
      <c r="F24" s="46">
        <f>SUM(F23:F23)</f>
        <v>58.831000000000003</v>
      </c>
      <c r="G24" s="46">
        <f>SUM(G23:G23)</f>
        <v>0</v>
      </c>
    </row>
    <row r="26" spans="1:10" x14ac:dyDescent="0.2">
      <c r="E26" s="51"/>
    </row>
    <row r="27" spans="1:10" x14ac:dyDescent="0.2">
      <c r="D27" s="51"/>
    </row>
  </sheetData>
  <mergeCells count="9">
    <mergeCell ref="F19:G19"/>
    <mergeCell ref="A20:A22"/>
    <mergeCell ref="B20:B22"/>
    <mergeCell ref="A2:G2"/>
    <mergeCell ref="A5:G5"/>
    <mergeCell ref="F7:G7"/>
    <mergeCell ref="A8:A10"/>
    <mergeCell ref="B8:B10"/>
    <mergeCell ref="A17:G17"/>
  </mergeCells>
  <pageMargins left="1.3779527559055118" right="0.31496062992125984" top="0.39370078740157483" bottom="0.59055118110236227" header="0.39370078740157483" footer="0.59055118110236227"/>
  <pageSetup paperSize="9" pageOrder="overThenDown" orientation="landscape" useFirstPageNumber="1" r:id="rId1"/>
  <headerFooter>
    <oddFooter>&amp;R3/4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4F530-09DB-4406-8200-37CB5FEFFC3C}">
  <dimension ref="A1:E43"/>
  <sheetViews>
    <sheetView zoomScaleNormal="100" workbookViewId="0">
      <selection activeCell="S14" sqref="S14"/>
    </sheetView>
  </sheetViews>
  <sheetFormatPr defaultColWidth="9.140625" defaultRowHeight="12.75" x14ac:dyDescent="0.2"/>
  <cols>
    <col min="1" max="1" width="3.5703125" style="86" bestFit="1" customWidth="1"/>
    <col min="2" max="2" width="32.5703125" style="86" customWidth="1"/>
    <col min="3" max="3" width="12.7109375" style="86" bestFit="1" customWidth="1"/>
    <col min="4" max="4" width="16" style="86" bestFit="1" customWidth="1"/>
    <col min="5" max="6" width="9.140625" style="86"/>
    <col min="7" max="7" width="8.140625" style="86" bestFit="1" customWidth="1"/>
    <col min="8" max="252" width="9.140625" style="86"/>
    <col min="253" max="253" width="3.5703125" style="86" bestFit="1" customWidth="1"/>
    <col min="254" max="254" width="32.5703125" style="86" customWidth="1"/>
    <col min="255" max="255" width="7.140625" style="86" customWidth="1"/>
    <col min="256" max="256" width="8.140625" style="86" bestFit="1" customWidth="1"/>
    <col min="257" max="257" width="11" style="86" customWidth="1"/>
    <col min="258" max="259" width="12.7109375" style="86" customWidth="1"/>
    <col min="260" max="260" width="12.85546875" style="86" customWidth="1"/>
    <col min="261" max="262" width="9.140625" style="86"/>
    <col min="263" max="263" width="8.140625" style="86" bestFit="1" customWidth="1"/>
    <col min="264" max="508" width="9.140625" style="86"/>
    <col min="509" max="509" width="3.5703125" style="86" bestFit="1" customWidth="1"/>
    <col min="510" max="510" width="32.5703125" style="86" customWidth="1"/>
    <col min="511" max="511" width="7.140625" style="86" customWidth="1"/>
    <col min="512" max="512" width="8.140625" style="86" bestFit="1" customWidth="1"/>
    <col min="513" max="513" width="11" style="86" customWidth="1"/>
    <col min="514" max="515" width="12.7109375" style="86" customWidth="1"/>
    <col min="516" max="516" width="12.85546875" style="86" customWidth="1"/>
    <col min="517" max="518" width="9.140625" style="86"/>
    <col min="519" max="519" width="8.140625" style="86" bestFit="1" customWidth="1"/>
    <col min="520" max="764" width="9.140625" style="86"/>
    <col min="765" max="765" width="3.5703125" style="86" bestFit="1" customWidth="1"/>
    <col min="766" max="766" width="32.5703125" style="86" customWidth="1"/>
    <col min="767" max="767" width="7.140625" style="86" customWidth="1"/>
    <col min="768" max="768" width="8.140625" style="86" bestFit="1" customWidth="1"/>
    <col min="769" max="769" width="11" style="86" customWidth="1"/>
    <col min="770" max="771" width="12.7109375" style="86" customWidth="1"/>
    <col min="772" max="772" width="12.85546875" style="86" customWidth="1"/>
    <col min="773" max="774" width="9.140625" style="86"/>
    <col min="775" max="775" width="8.140625" style="86" bestFit="1" customWidth="1"/>
    <col min="776" max="1020" width="9.140625" style="86"/>
    <col min="1021" max="1021" width="3.5703125" style="86" bestFit="1" customWidth="1"/>
    <col min="1022" max="1022" width="32.5703125" style="86" customWidth="1"/>
    <col min="1023" max="1023" width="7.140625" style="86" customWidth="1"/>
    <col min="1024" max="1024" width="8.140625" style="86" bestFit="1" customWidth="1"/>
    <col min="1025" max="1025" width="11" style="86" customWidth="1"/>
    <col min="1026" max="1027" width="12.7109375" style="86" customWidth="1"/>
    <col min="1028" max="1028" width="12.85546875" style="86" customWidth="1"/>
    <col min="1029" max="1030" width="9.140625" style="86"/>
    <col min="1031" max="1031" width="8.140625" style="86" bestFit="1" customWidth="1"/>
    <col min="1032" max="1276" width="9.140625" style="86"/>
    <col min="1277" max="1277" width="3.5703125" style="86" bestFit="1" customWidth="1"/>
    <col min="1278" max="1278" width="32.5703125" style="86" customWidth="1"/>
    <col min="1279" max="1279" width="7.140625" style="86" customWidth="1"/>
    <col min="1280" max="1280" width="8.140625" style="86" bestFit="1" customWidth="1"/>
    <col min="1281" max="1281" width="11" style="86" customWidth="1"/>
    <col min="1282" max="1283" width="12.7109375" style="86" customWidth="1"/>
    <col min="1284" max="1284" width="12.85546875" style="86" customWidth="1"/>
    <col min="1285" max="1286" width="9.140625" style="86"/>
    <col min="1287" max="1287" width="8.140625" style="86" bestFit="1" customWidth="1"/>
    <col min="1288" max="1532" width="9.140625" style="86"/>
    <col min="1533" max="1533" width="3.5703125" style="86" bestFit="1" customWidth="1"/>
    <col min="1534" max="1534" width="32.5703125" style="86" customWidth="1"/>
    <col min="1535" max="1535" width="7.140625" style="86" customWidth="1"/>
    <col min="1536" max="1536" width="8.140625" style="86" bestFit="1" customWidth="1"/>
    <col min="1537" max="1537" width="11" style="86" customWidth="1"/>
    <col min="1538" max="1539" width="12.7109375" style="86" customWidth="1"/>
    <col min="1540" max="1540" width="12.85546875" style="86" customWidth="1"/>
    <col min="1541" max="1542" width="9.140625" style="86"/>
    <col min="1543" max="1543" width="8.140625" style="86" bestFit="1" customWidth="1"/>
    <col min="1544" max="1788" width="9.140625" style="86"/>
    <col min="1789" max="1789" width="3.5703125" style="86" bestFit="1" customWidth="1"/>
    <col min="1790" max="1790" width="32.5703125" style="86" customWidth="1"/>
    <col min="1791" max="1791" width="7.140625" style="86" customWidth="1"/>
    <col min="1792" max="1792" width="8.140625" style="86" bestFit="1" customWidth="1"/>
    <col min="1793" max="1793" width="11" style="86" customWidth="1"/>
    <col min="1794" max="1795" width="12.7109375" style="86" customWidth="1"/>
    <col min="1796" max="1796" width="12.85546875" style="86" customWidth="1"/>
    <col min="1797" max="1798" width="9.140625" style="86"/>
    <col min="1799" max="1799" width="8.140625" style="86" bestFit="1" customWidth="1"/>
    <col min="1800" max="2044" width="9.140625" style="86"/>
    <col min="2045" max="2045" width="3.5703125" style="86" bestFit="1" customWidth="1"/>
    <col min="2046" max="2046" width="32.5703125" style="86" customWidth="1"/>
    <col min="2047" max="2047" width="7.140625" style="86" customWidth="1"/>
    <col min="2048" max="2048" width="8.140625" style="86" bestFit="1" customWidth="1"/>
    <col min="2049" max="2049" width="11" style="86" customWidth="1"/>
    <col min="2050" max="2051" width="12.7109375" style="86" customWidth="1"/>
    <col min="2052" max="2052" width="12.85546875" style="86" customWidth="1"/>
    <col min="2053" max="2054" width="9.140625" style="86"/>
    <col min="2055" max="2055" width="8.140625" style="86" bestFit="1" customWidth="1"/>
    <col min="2056" max="2300" width="9.140625" style="86"/>
    <col min="2301" max="2301" width="3.5703125" style="86" bestFit="1" customWidth="1"/>
    <col min="2302" max="2302" width="32.5703125" style="86" customWidth="1"/>
    <col min="2303" max="2303" width="7.140625" style="86" customWidth="1"/>
    <col min="2304" max="2304" width="8.140625" style="86" bestFit="1" customWidth="1"/>
    <col min="2305" max="2305" width="11" style="86" customWidth="1"/>
    <col min="2306" max="2307" width="12.7109375" style="86" customWidth="1"/>
    <col min="2308" max="2308" width="12.85546875" style="86" customWidth="1"/>
    <col min="2309" max="2310" width="9.140625" style="86"/>
    <col min="2311" max="2311" width="8.140625" style="86" bestFit="1" customWidth="1"/>
    <col min="2312" max="2556" width="9.140625" style="86"/>
    <col min="2557" max="2557" width="3.5703125" style="86" bestFit="1" customWidth="1"/>
    <col min="2558" max="2558" width="32.5703125" style="86" customWidth="1"/>
    <col min="2559" max="2559" width="7.140625" style="86" customWidth="1"/>
    <col min="2560" max="2560" width="8.140625" style="86" bestFit="1" customWidth="1"/>
    <col min="2561" max="2561" width="11" style="86" customWidth="1"/>
    <col min="2562" max="2563" width="12.7109375" style="86" customWidth="1"/>
    <col min="2564" max="2564" width="12.85546875" style="86" customWidth="1"/>
    <col min="2565" max="2566" width="9.140625" style="86"/>
    <col min="2567" max="2567" width="8.140625" style="86" bestFit="1" customWidth="1"/>
    <col min="2568" max="2812" width="9.140625" style="86"/>
    <col min="2813" max="2813" width="3.5703125" style="86" bestFit="1" customWidth="1"/>
    <col min="2814" max="2814" width="32.5703125" style="86" customWidth="1"/>
    <col min="2815" max="2815" width="7.140625" style="86" customWidth="1"/>
    <col min="2816" max="2816" width="8.140625" style="86" bestFit="1" customWidth="1"/>
    <col min="2817" max="2817" width="11" style="86" customWidth="1"/>
    <col min="2818" max="2819" width="12.7109375" style="86" customWidth="1"/>
    <col min="2820" max="2820" width="12.85546875" style="86" customWidth="1"/>
    <col min="2821" max="2822" width="9.140625" style="86"/>
    <col min="2823" max="2823" width="8.140625" style="86" bestFit="1" customWidth="1"/>
    <col min="2824" max="3068" width="9.140625" style="86"/>
    <col min="3069" max="3069" width="3.5703125" style="86" bestFit="1" customWidth="1"/>
    <col min="3070" max="3070" width="32.5703125" style="86" customWidth="1"/>
    <col min="3071" max="3071" width="7.140625" style="86" customWidth="1"/>
    <col min="3072" max="3072" width="8.140625" style="86" bestFit="1" customWidth="1"/>
    <col min="3073" max="3073" width="11" style="86" customWidth="1"/>
    <col min="3074" max="3075" width="12.7109375" style="86" customWidth="1"/>
    <col min="3076" max="3076" width="12.85546875" style="86" customWidth="1"/>
    <col min="3077" max="3078" width="9.140625" style="86"/>
    <col min="3079" max="3079" width="8.140625" style="86" bestFit="1" customWidth="1"/>
    <col min="3080" max="3324" width="9.140625" style="86"/>
    <col min="3325" max="3325" width="3.5703125" style="86" bestFit="1" customWidth="1"/>
    <col min="3326" max="3326" width="32.5703125" style="86" customWidth="1"/>
    <col min="3327" max="3327" width="7.140625" style="86" customWidth="1"/>
    <col min="3328" max="3328" width="8.140625" style="86" bestFit="1" customWidth="1"/>
    <col min="3329" max="3329" width="11" style="86" customWidth="1"/>
    <col min="3330" max="3331" width="12.7109375" style="86" customWidth="1"/>
    <col min="3332" max="3332" width="12.85546875" style="86" customWidth="1"/>
    <col min="3333" max="3334" width="9.140625" style="86"/>
    <col min="3335" max="3335" width="8.140625" style="86" bestFit="1" customWidth="1"/>
    <col min="3336" max="3580" width="9.140625" style="86"/>
    <col min="3581" max="3581" width="3.5703125" style="86" bestFit="1" customWidth="1"/>
    <col min="3582" max="3582" width="32.5703125" style="86" customWidth="1"/>
    <col min="3583" max="3583" width="7.140625" style="86" customWidth="1"/>
    <col min="3584" max="3584" width="8.140625" style="86" bestFit="1" customWidth="1"/>
    <col min="3585" max="3585" width="11" style="86" customWidth="1"/>
    <col min="3586" max="3587" width="12.7109375" style="86" customWidth="1"/>
    <col min="3588" max="3588" width="12.85546875" style="86" customWidth="1"/>
    <col min="3589" max="3590" width="9.140625" style="86"/>
    <col min="3591" max="3591" width="8.140625" style="86" bestFit="1" customWidth="1"/>
    <col min="3592" max="3836" width="9.140625" style="86"/>
    <col min="3837" max="3837" width="3.5703125" style="86" bestFit="1" customWidth="1"/>
    <col min="3838" max="3838" width="32.5703125" style="86" customWidth="1"/>
    <col min="3839" max="3839" width="7.140625" style="86" customWidth="1"/>
    <col min="3840" max="3840" width="8.140625" style="86" bestFit="1" customWidth="1"/>
    <col min="3841" max="3841" width="11" style="86" customWidth="1"/>
    <col min="3842" max="3843" width="12.7109375" style="86" customWidth="1"/>
    <col min="3844" max="3844" width="12.85546875" style="86" customWidth="1"/>
    <col min="3845" max="3846" width="9.140625" style="86"/>
    <col min="3847" max="3847" width="8.140625" style="86" bestFit="1" customWidth="1"/>
    <col min="3848" max="4092" width="9.140625" style="86"/>
    <col min="4093" max="4093" width="3.5703125" style="86" bestFit="1" customWidth="1"/>
    <col min="4094" max="4094" width="32.5703125" style="86" customWidth="1"/>
    <col min="4095" max="4095" width="7.140625" style="86" customWidth="1"/>
    <col min="4096" max="4096" width="8.140625" style="86" bestFit="1" customWidth="1"/>
    <col min="4097" max="4097" width="11" style="86" customWidth="1"/>
    <col min="4098" max="4099" width="12.7109375" style="86" customWidth="1"/>
    <col min="4100" max="4100" width="12.85546875" style="86" customWidth="1"/>
    <col min="4101" max="4102" width="9.140625" style="86"/>
    <col min="4103" max="4103" width="8.140625" style="86" bestFit="1" customWidth="1"/>
    <col min="4104" max="4348" width="9.140625" style="86"/>
    <col min="4349" max="4349" width="3.5703125" style="86" bestFit="1" customWidth="1"/>
    <col min="4350" max="4350" width="32.5703125" style="86" customWidth="1"/>
    <col min="4351" max="4351" width="7.140625" style="86" customWidth="1"/>
    <col min="4352" max="4352" width="8.140625" style="86" bestFit="1" customWidth="1"/>
    <col min="4353" max="4353" width="11" style="86" customWidth="1"/>
    <col min="4354" max="4355" width="12.7109375" style="86" customWidth="1"/>
    <col min="4356" max="4356" width="12.85546875" style="86" customWidth="1"/>
    <col min="4357" max="4358" width="9.140625" style="86"/>
    <col min="4359" max="4359" width="8.140625" style="86" bestFit="1" customWidth="1"/>
    <col min="4360" max="4604" width="9.140625" style="86"/>
    <col min="4605" max="4605" width="3.5703125" style="86" bestFit="1" customWidth="1"/>
    <col min="4606" max="4606" width="32.5703125" style="86" customWidth="1"/>
    <col min="4607" max="4607" width="7.140625" style="86" customWidth="1"/>
    <col min="4608" max="4608" width="8.140625" style="86" bestFit="1" customWidth="1"/>
    <col min="4609" max="4609" width="11" style="86" customWidth="1"/>
    <col min="4610" max="4611" width="12.7109375" style="86" customWidth="1"/>
    <col min="4612" max="4612" width="12.85546875" style="86" customWidth="1"/>
    <col min="4613" max="4614" width="9.140625" style="86"/>
    <col min="4615" max="4615" width="8.140625" style="86" bestFit="1" customWidth="1"/>
    <col min="4616" max="4860" width="9.140625" style="86"/>
    <col min="4861" max="4861" width="3.5703125" style="86" bestFit="1" customWidth="1"/>
    <col min="4862" max="4862" width="32.5703125" style="86" customWidth="1"/>
    <col min="4863" max="4863" width="7.140625" style="86" customWidth="1"/>
    <col min="4864" max="4864" width="8.140625" style="86" bestFit="1" customWidth="1"/>
    <col min="4865" max="4865" width="11" style="86" customWidth="1"/>
    <col min="4866" max="4867" width="12.7109375" style="86" customWidth="1"/>
    <col min="4868" max="4868" width="12.85546875" style="86" customWidth="1"/>
    <col min="4869" max="4870" width="9.140625" style="86"/>
    <col min="4871" max="4871" width="8.140625" style="86" bestFit="1" customWidth="1"/>
    <col min="4872" max="5116" width="9.140625" style="86"/>
    <col min="5117" max="5117" width="3.5703125" style="86" bestFit="1" customWidth="1"/>
    <col min="5118" max="5118" width="32.5703125" style="86" customWidth="1"/>
    <col min="5119" max="5119" width="7.140625" style="86" customWidth="1"/>
    <col min="5120" max="5120" width="8.140625" style="86" bestFit="1" customWidth="1"/>
    <col min="5121" max="5121" width="11" style="86" customWidth="1"/>
    <col min="5122" max="5123" width="12.7109375" style="86" customWidth="1"/>
    <col min="5124" max="5124" width="12.85546875" style="86" customWidth="1"/>
    <col min="5125" max="5126" width="9.140625" style="86"/>
    <col min="5127" max="5127" width="8.140625" style="86" bestFit="1" customWidth="1"/>
    <col min="5128" max="5372" width="9.140625" style="86"/>
    <col min="5373" max="5373" width="3.5703125" style="86" bestFit="1" customWidth="1"/>
    <col min="5374" max="5374" width="32.5703125" style="86" customWidth="1"/>
    <col min="5375" max="5375" width="7.140625" style="86" customWidth="1"/>
    <col min="5376" max="5376" width="8.140625" style="86" bestFit="1" customWidth="1"/>
    <col min="5377" max="5377" width="11" style="86" customWidth="1"/>
    <col min="5378" max="5379" width="12.7109375" style="86" customWidth="1"/>
    <col min="5380" max="5380" width="12.85546875" style="86" customWidth="1"/>
    <col min="5381" max="5382" width="9.140625" style="86"/>
    <col min="5383" max="5383" width="8.140625" style="86" bestFit="1" customWidth="1"/>
    <col min="5384" max="5628" width="9.140625" style="86"/>
    <col min="5629" max="5629" width="3.5703125" style="86" bestFit="1" customWidth="1"/>
    <col min="5630" max="5630" width="32.5703125" style="86" customWidth="1"/>
    <col min="5631" max="5631" width="7.140625" style="86" customWidth="1"/>
    <col min="5632" max="5632" width="8.140625" style="86" bestFit="1" customWidth="1"/>
    <col min="5633" max="5633" width="11" style="86" customWidth="1"/>
    <col min="5634" max="5635" width="12.7109375" style="86" customWidth="1"/>
    <col min="5636" max="5636" width="12.85546875" style="86" customWidth="1"/>
    <col min="5637" max="5638" width="9.140625" style="86"/>
    <col min="5639" max="5639" width="8.140625" style="86" bestFit="1" customWidth="1"/>
    <col min="5640" max="5884" width="9.140625" style="86"/>
    <col min="5885" max="5885" width="3.5703125" style="86" bestFit="1" customWidth="1"/>
    <col min="5886" max="5886" width="32.5703125" style="86" customWidth="1"/>
    <col min="5887" max="5887" width="7.140625" style="86" customWidth="1"/>
    <col min="5888" max="5888" width="8.140625" style="86" bestFit="1" customWidth="1"/>
    <col min="5889" max="5889" width="11" style="86" customWidth="1"/>
    <col min="5890" max="5891" width="12.7109375" style="86" customWidth="1"/>
    <col min="5892" max="5892" width="12.85546875" style="86" customWidth="1"/>
    <col min="5893" max="5894" width="9.140625" style="86"/>
    <col min="5895" max="5895" width="8.140625" style="86" bestFit="1" customWidth="1"/>
    <col min="5896" max="6140" width="9.140625" style="86"/>
    <col min="6141" max="6141" width="3.5703125" style="86" bestFit="1" customWidth="1"/>
    <col min="6142" max="6142" width="32.5703125" style="86" customWidth="1"/>
    <col min="6143" max="6143" width="7.140625" style="86" customWidth="1"/>
    <col min="6144" max="6144" width="8.140625" style="86" bestFit="1" customWidth="1"/>
    <col min="6145" max="6145" width="11" style="86" customWidth="1"/>
    <col min="6146" max="6147" width="12.7109375" style="86" customWidth="1"/>
    <col min="6148" max="6148" width="12.85546875" style="86" customWidth="1"/>
    <col min="6149" max="6150" width="9.140625" style="86"/>
    <col min="6151" max="6151" width="8.140625" style="86" bestFit="1" customWidth="1"/>
    <col min="6152" max="6396" width="9.140625" style="86"/>
    <col min="6397" max="6397" width="3.5703125" style="86" bestFit="1" customWidth="1"/>
    <col min="6398" max="6398" width="32.5703125" style="86" customWidth="1"/>
    <col min="6399" max="6399" width="7.140625" style="86" customWidth="1"/>
    <col min="6400" max="6400" width="8.140625" style="86" bestFit="1" customWidth="1"/>
    <col min="6401" max="6401" width="11" style="86" customWidth="1"/>
    <col min="6402" max="6403" width="12.7109375" style="86" customWidth="1"/>
    <col min="6404" max="6404" width="12.85546875" style="86" customWidth="1"/>
    <col min="6405" max="6406" width="9.140625" style="86"/>
    <col min="6407" max="6407" width="8.140625" style="86" bestFit="1" customWidth="1"/>
    <col min="6408" max="6652" width="9.140625" style="86"/>
    <col min="6653" max="6653" width="3.5703125" style="86" bestFit="1" customWidth="1"/>
    <col min="6654" max="6654" width="32.5703125" style="86" customWidth="1"/>
    <col min="6655" max="6655" width="7.140625" style="86" customWidth="1"/>
    <col min="6656" max="6656" width="8.140625" style="86" bestFit="1" customWidth="1"/>
    <col min="6657" max="6657" width="11" style="86" customWidth="1"/>
    <col min="6658" max="6659" width="12.7109375" style="86" customWidth="1"/>
    <col min="6660" max="6660" width="12.85546875" style="86" customWidth="1"/>
    <col min="6661" max="6662" width="9.140625" style="86"/>
    <col min="6663" max="6663" width="8.140625" style="86" bestFit="1" customWidth="1"/>
    <col min="6664" max="6908" width="9.140625" style="86"/>
    <col min="6909" max="6909" width="3.5703125" style="86" bestFit="1" customWidth="1"/>
    <col min="6910" max="6910" width="32.5703125" style="86" customWidth="1"/>
    <col min="6911" max="6911" width="7.140625" style="86" customWidth="1"/>
    <col min="6912" max="6912" width="8.140625" style="86" bestFit="1" customWidth="1"/>
    <col min="6913" max="6913" width="11" style="86" customWidth="1"/>
    <col min="6914" max="6915" width="12.7109375" style="86" customWidth="1"/>
    <col min="6916" max="6916" width="12.85546875" style="86" customWidth="1"/>
    <col min="6917" max="6918" width="9.140625" style="86"/>
    <col min="6919" max="6919" width="8.140625" style="86" bestFit="1" customWidth="1"/>
    <col min="6920" max="7164" width="9.140625" style="86"/>
    <col min="7165" max="7165" width="3.5703125" style="86" bestFit="1" customWidth="1"/>
    <col min="7166" max="7166" width="32.5703125" style="86" customWidth="1"/>
    <col min="7167" max="7167" width="7.140625" style="86" customWidth="1"/>
    <col min="7168" max="7168" width="8.140625" style="86" bestFit="1" customWidth="1"/>
    <col min="7169" max="7169" width="11" style="86" customWidth="1"/>
    <col min="7170" max="7171" width="12.7109375" style="86" customWidth="1"/>
    <col min="7172" max="7172" width="12.85546875" style="86" customWidth="1"/>
    <col min="7173" max="7174" width="9.140625" style="86"/>
    <col min="7175" max="7175" width="8.140625" style="86" bestFit="1" customWidth="1"/>
    <col min="7176" max="7420" width="9.140625" style="86"/>
    <col min="7421" max="7421" width="3.5703125" style="86" bestFit="1" customWidth="1"/>
    <col min="7422" max="7422" width="32.5703125" style="86" customWidth="1"/>
    <col min="7423" max="7423" width="7.140625" style="86" customWidth="1"/>
    <col min="7424" max="7424" width="8.140625" style="86" bestFit="1" customWidth="1"/>
    <col min="7425" max="7425" width="11" style="86" customWidth="1"/>
    <col min="7426" max="7427" width="12.7109375" style="86" customWidth="1"/>
    <col min="7428" max="7428" width="12.85546875" style="86" customWidth="1"/>
    <col min="7429" max="7430" width="9.140625" style="86"/>
    <col min="7431" max="7431" width="8.140625" style="86" bestFit="1" customWidth="1"/>
    <col min="7432" max="7676" width="9.140625" style="86"/>
    <col min="7677" max="7677" width="3.5703125" style="86" bestFit="1" customWidth="1"/>
    <col min="7678" max="7678" width="32.5703125" style="86" customWidth="1"/>
    <col min="7679" max="7679" width="7.140625" style="86" customWidth="1"/>
    <col min="7680" max="7680" width="8.140625" style="86" bestFit="1" customWidth="1"/>
    <col min="7681" max="7681" width="11" style="86" customWidth="1"/>
    <col min="7682" max="7683" width="12.7109375" style="86" customWidth="1"/>
    <col min="7684" max="7684" width="12.85546875" style="86" customWidth="1"/>
    <col min="7685" max="7686" width="9.140625" style="86"/>
    <col min="7687" max="7687" width="8.140625" style="86" bestFit="1" customWidth="1"/>
    <col min="7688" max="7932" width="9.140625" style="86"/>
    <col min="7933" max="7933" width="3.5703125" style="86" bestFit="1" customWidth="1"/>
    <col min="7934" max="7934" width="32.5703125" style="86" customWidth="1"/>
    <col min="7935" max="7935" width="7.140625" style="86" customWidth="1"/>
    <col min="7936" max="7936" width="8.140625" style="86" bestFit="1" customWidth="1"/>
    <col min="7937" max="7937" width="11" style="86" customWidth="1"/>
    <col min="7938" max="7939" width="12.7109375" style="86" customWidth="1"/>
    <col min="7940" max="7940" width="12.85546875" style="86" customWidth="1"/>
    <col min="7941" max="7942" width="9.140625" style="86"/>
    <col min="7943" max="7943" width="8.140625" style="86" bestFit="1" customWidth="1"/>
    <col min="7944" max="8188" width="9.140625" style="86"/>
    <col min="8189" max="8189" width="3.5703125" style="86" bestFit="1" customWidth="1"/>
    <col min="8190" max="8190" width="32.5703125" style="86" customWidth="1"/>
    <col min="8191" max="8191" width="7.140625" style="86" customWidth="1"/>
    <col min="8192" max="8192" width="8.140625" style="86" bestFit="1" customWidth="1"/>
    <col min="8193" max="8193" width="11" style="86" customWidth="1"/>
    <col min="8194" max="8195" width="12.7109375" style="86" customWidth="1"/>
    <col min="8196" max="8196" width="12.85546875" style="86" customWidth="1"/>
    <col min="8197" max="8198" width="9.140625" style="86"/>
    <col min="8199" max="8199" width="8.140625" style="86" bestFit="1" customWidth="1"/>
    <col min="8200" max="8444" width="9.140625" style="86"/>
    <col min="8445" max="8445" width="3.5703125" style="86" bestFit="1" customWidth="1"/>
    <col min="8446" max="8446" width="32.5703125" style="86" customWidth="1"/>
    <col min="8447" max="8447" width="7.140625" style="86" customWidth="1"/>
    <col min="8448" max="8448" width="8.140625" style="86" bestFit="1" customWidth="1"/>
    <col min="8449" max="8449" width="11" style="86" customWidth="1"/>
    <col min="8450" max="8451" width="12.7109375" style="86" customWidth="1"/>
    <col min="8452" max="8452" width="12.85546875" style="86" customWidth="1"/>
    <col min="8453" max="8454" width="9.140625" style="86"/>
    <col min="8455" max="8455" width="8.140625" style="86" bestFit="1" customWidth="1"/>
    <col min="8456" max="8700" width="9.140625" style="86"/>
    <col min="8701" max="8701" width="3.5703125" style="86" bestFit="1" customWidth="1"/>
    <col min="8702" max="8702" width="32.5703125" style="86" customWidth="1"/>
    <col min="8703" max="8703" width="7.140625" style="86" customWidth="1"/>
    <col min="8704" max="8704" width="8.140625" style="86" bestFit="1" customWidth="1"/>
    <col min="8705" max="8705" width="11" style="86" customWidth="1"/>
    <col min="8706" max="8707" width="12.7109375" style="86" customWidth="1"/>
    <col min="8708" max="8708" width="12.85546875" style="86" customWidth="1"/>
    <col min="8709" max="8710" width="9.140625" style="86"/>
    <col min="8711" max="8711" width="8.140625" style="86" bestFit="1" customWidth="1"/>
    <col min="8712" max="8956" width="9.140625" style="86"/>
    <col min="8957" max="8957" width="3.5703125" style="86" bestFit="1" customWidth="1"/>
    <col min="8958" max="8958" width="32.5703125" style="86" customWidth="1"/>
    <col min="8959" max="8959" width="7.140625" style="86" customWidth="1"/>
    <col min="8960" max="8960" width="8.140625" style="86" bestFit="1" customWidth="1"/>
    <col min="8961" max="8961" width="11" style="86" customWidth="1"/>
    <col min="8962" max="8963" width="12.7109375" style="86" customWidth="1"/>
    <col min="8964" max="8964" width="12.85546875" style="86" customWidth="1"/>
    <col min="8965" max="8966" width="9.140625" style="86"/>
    <col min="8967" max="8967" width="8.140625" style="86" bestFit="1" customWidth="1"/>
    <col min="8968" max="9212" width="9.140625" style="86"/>
    <col min="9213" max="9213" width="3.5703125" style="86" bestFit="1" customWidth="1"/>
    <col min="9214" max="9214" width="32.5703125" style="86" customWidth="1"/>
    <col min="9215" max="9215" width="7.140625" style="86" customWidth="1"/>
    <col min="9216" max="9216" width="8.140625" style="86" bestFit="1" customWidth="1"/>
    <col min="9217" max="9217" width="11" style="86" customWidth="1"/>
    <col min="9218" max="9219" width="12.7109375" style="86" customWidth="1"/>
    <col min="9220" max="9220" width="12.85546875" style="86" customWidth="1"/>
    <col min="9221" max="9222" width="9.140625" style="86"/>
    <col min="9223" max="9223" width="8.140625" style="86" bestFit="1" customWidth="1"/>
    <col min="9224" max="9468" width="9.140625" style="86"/>
    <col min="9469" max="9469" width="3.5703125" style="86" bestFit="1" customWidth="1"/>
    <col min="9470" max="9470" width="32.5703125" style="86" customWidth="1"/>
    <col min="9471" max="9471" width="7.140625" style="86" customWidth="1"/>
    <col min="9472" max="9472" width="8.140625" style="86" bestFit="1" customWidth="1"/>
    <col min="9473" max="9473" width="11" style="86" customWidth="1"/>
    <col min="9474" max="9475" width="12.7109375" style="86" customWidth="1"/>
    <col min="9476" max="9476" width="12.85546875" style="86" customWidth="1"/>
    <col min="9477" max="9478" width="9.140625" style="86"/>
    <col min="9479" max="9479" width="8.140625" style="86" bestFit="1" customWidth="1"/>
    <col min="9480" max="9724" width="9.140625" style="86"/>
    <col min="9725" max="9725" width="3.5703125" style="86" bestFit="1" customWidth="1"/>
    <col min="9726" max="9726" width="32.5703125" style="86" customWidth="1"/>
    <col min="9727" max="9727" width="7.140625" style="86" customWidth="1"/>
    <col min="9728" max="9728" width="8.140625" style="86" bestFit="1" customWidth="1"/>
    <col min="9729" max="9729" width="11" style="86" customWidth="1"/>
    <col min="9730" max="9731" width="12.7109375" style="86" customWidth="1"/>
    <col min="9732" max="9732" width="12.85546875" style="86" customWidth="1"/>
    <col min="9733" max="9734" width="9.140625" style="86"/>
    <col min="9735" max="9735" width="8.140625" style="86" bestFit="1" customWidth="1"/>
    <col min="9736" max="9980" width="9.140625" style="86"/>
    <col min="9981" max="9981" width="3.5703125" style="86" bestFit="1" customWidth="1"/>
    <col min="9982" max="9982" width="32.5703125" style="86" customWidth="1"/>
    <col min="9983" max="9983" width="7.140625" style="86" customWidth="1"/>
    <col min="9984" max="9984" width="8.140625" style="86" bestFit="1" customWidth="1"/>
    <col min="9985" max="9985" width="11" style="86" customWidth="1"/>
    <col min="9986" max="9987" width="12.7109375" style="86" customWidth="1"/>
    <col min="9988" max="9988" width="12.85546875" style="86" customWidth="1"/>
    <col min="9989" max="9990" width="9.140625" style="86"/>
    <col min="9991" max="9991" width="8.140625" style="86" bestFit="1" customWidth="1"/>
    <col min="9992" max="10236" width="9.140625" style="86"/>
    <col min="10237" max="10237" width="3.5703125" style="86" bestFit="1" customWidth="1"/>
    <col min="10238" max="10238" width="32.5703125" style="86" customWidth="1"/>
    <col min="10239" max="10239" width="7.140625" style="86" customWidth="1"/>
    <col min="10240" max="10240" width="8.140625" style="86" bestFit="1" customWidth="1"/>
    <col min="10241" max="10241" width="11" style="86" customWidth="1"/>
    <col min="10242" max="10243" width="12.7109375" style="86" customWidth="1"/>
    <col min="10244" max="10244" width="12.85546875" style="86" customWidth="1"/>
    <col min="10245" max="10246" width="9.140625" style="86"/>
    <col min="10247" max="10247" width="8.140625" style="86" bestFit="1" customWidth="1"/>
    <col min="10248" max="10492" width="9.140625" style="86"/>
    <col min="10493" max="10493" width="3.5703125" style="86" bestFit="1" customWidth="1"/>
    <col min="10494" max="10494" width="32.5703125" style="86" customWidth="1"/>
    <col min="10495" max="10495" width="7.140625" style="86" customWidth="1"/>
    <col min="10496" max="10496" width="8.140625" style="86" bestFit="1" customWidth="1"/>
    <col min="10497" max="10497" width="11" style="86" customWidth="1"/>
    <col min="10498" max="10499" width="12.7109375" style="86" customWidth="1"/>
    <col min="10500" max="10500" width="12.85546875" style="86" customWidth="1"/>
    <col min="10501" max="10502" width="9.140625" style="86"/>
    <col min="10503" max="10503" width="8.140625" style="86" bestFit="1" customWidth="1"/>
    <col min="10504" max="10748" width="9.140625" style="86"/>
    <col min="10749" max="10749" width="3.5703125" style="86" bestFit="1" customWidth="1"/>
    <col min="10750" max="10750" width="32.5703125" style="86" customWidth="1"/>
    <col min="10751" max="10751" width="7.140625" style="86" customWidth="1"/>
    <col min="10752" max="10752" width="8.140625" style="86" bestFit="1" customWidth="1"/>
    <col min="10753" max="10753" width="11" style="86" customWidth="1"/>
    <col min="10754" max="10755" width="12.7109375" style="86" customWidth="1"/>
    <col min="10756" max="10756" width="12.85546875" style="86" customWidth="1"/>
    <col min="10757" max="10758" width="9.140625" style="86"/>
    <col min="10759" max="10759" width="8.140625" style="86" bestFit="1" customWidth="1"/>
    <col min="10760" max="11004" width="9.140625" style="86"/>
    <col min="11005" max="11005" width="3.5703125" style="86" bestFit="1" customWidth="1"/>
    <col min="11006" max="11006" width="32.5703125" style="86" customWidth="1"/>
    <col min="11007" max="11007" width="7.140625" style="86" customWidth="1"/>
    <col min="11008" max="11008" width="8.140625" style="86" bestFit="1" customWidth="1"/>
    <col min="11009" max="11009" width="11" style="86" customWidth="1"/>
    <col min="11010" max="11011" width="12.7109375" style="86" customWidth="1"/>
    <col min="11012" max="11012" width="12.85546875" style="86" customWidth="1"/>
    <col min="11013" max="11014" width="9.140625" style="86"/>
    <col min="11015" max="11015" width="8.140625" style="86" bestFit="1" customWidth="1"/>
    <col min="11016" max="11260" width="9.140625" style="86"/>
    <col min="11261" max="11261" width="3.5703125" style="86" bestFit="1" customWidth="1"/>
    <col min="11262" max="11262" width="32.5703125" style="86" customWidth="1"/>
    <col min="11263" max="11263" width="7.140625" style="86" customWidth="1"/>
    <col min="11264" max="11264" width="8.140625" style="86" bestFit="1" customWidth="1"/>
    <col min="11265" max="11265" width="11" style="86" customWidth="1"/>
    <col min="11266" max="11267" width="12.7109375" style="86" customWidth="1"/>
    <col min="11268" max="11268" width="12.85546875" style="86" customWidth="1"/>
    <col min="11269" max="11270" width="9.140625" style="86"/>
    <col min="11271" max="11271" width="8.140625" style="86" bestFit="1" customWidth="1"/>
    <col min="11272" max="11516" width="9.140625" style="86"/>
    <col min="11517" max="11517" width="3.5703125" style="86" bestFit="1" customWidth="1"/>
    <col min="11518" max="11518" width="32.5703125" style="86" customWidth="1"/>
    <col min="11519" max="11519" width="7.140625" style="86" customWidth="1"/>
    <col min="11520" max="11520" width="8.140625" style="86" bestFit="1" customWidth="1"/>
    <col min="11521" max="11521" width="11" style="86" customWidth="1"/>
    <col min="11522" max="11523" width="12.7109375" style="86" customWidth="1"/>
    <col min="11524" max="11524" width="12.85546875" style="86" customWidth="1"/>
    <col min="11525" max="11526" width="9.140625" style="86"/>
    <col min="11527" max="11527" width="8.140625" style="86" bestFit="1" customWidth="1"/>
    <col min="11528" max="11772" width="9.140625" style="86"/>
    <col min="11773" max="11773" width="3.5703125" style="86" bestFit="1" customWidth="1"/>
    <col min="11774" max="11774" width="32.5703125" style="86" customWidth="1"/>
    <col min="11775" max="11775" width="7.140625" style="86" customWidth="1"/>
    <col min="11776" max="11776" width="8.140625" style="86" bestFit="1" customWidth="1"/>
    <col min="11777" max="11777" width="11" style="86" customWidth="1"/>
    <col min="11778" max="11779" width="12.7109375" style="86" customWidth="1"/>
    <col min="11780" max="11780" width="12.85546875" style="86" customWidth="1"/>
    <col min="11781" max="11782" width="9.140625" style="86"/>
    <col min="11783" max="11783" width="8.140625" style="86" bestFit="1" customWidth="1"/>
    <col min="11784" max="12028" width="9.140625" style="86"/>
    <col min="12029" max="12029" width="3.5703125" style="86" bestFit="1" customWidth="1"/>
    <col min="12030" max="12030" width="32.5703125" style="86" customWidth="1"/>
    <col min="12031" max="12031" width="7.140625" style="86" customWidth="1"/>
    <col min="12032" max="12032" width="8.140625" style="86" bestFit="1" customWidth="1"/>
    <col min="12033" max="12033" width="11" style="86" customWidth="1"/>
    <col min="12034" max="12035" width="12.7109375" style="86" customWidth="1"/>
    <col min="12036" max="12036" width="12.85546875" style="86" customWidth="1"/>
    <col min="12037" max="12038" width="9.140625" style="86"/>
    <col min="12039" max="12039" width="8.140625" style="86" bestFit="1" customWidth="1"/>
    <col min="12040" max="12284" width="9.140625" style="86"/>
    <col min="12285" max="12285" width="3.5703125" style="86" bestFit="1" customWidth="1"/>
    <col min="12286" max="12286" width="32.5703125" style="86" customWidth="1"/>
    <col min="12287" max="12287" width="7.140625" style="86" customWidth="1"/>
    <col min="12288" max="12288" width="8.140625" style="86" bestFit="1" customWidth="1"/>
    <col min="12289" max="12289" width="11" style="86" customWidth="1"/>
    <col min="12290" max="12291" width="12.7109375" style="86" customWidth="1"/>
    <col min="12292" max="12292" width="12.85546875" style="86" customWidth="1"/>
    <col min="12293" max="12294" width="9.140625" style="86"/>
    <col min="12295" max="12295" width="8.140625" style="86" bestFit="1" customWidth="1"/>
    <col min="12296" max="12540" width="9.140625" style="86"/>
    <col min="12541" max="12541" width="3.5703125" style="86" bestFit="1" customWidth="1"/>
    <col min="12542" max="12542" width="32.5703125" style="86" customWidth="1"/>
    <col min="12543" max="12543" width="7.140625" style="86" customWidth="1"/>
    <col min="12544" max="12544" width="8.140625" style="86" bestFit="1" customWidth="1"/>
    <col min="12545" max="12545" width="11" style="86" customWidth="1"/>
    <col min="12546" max="12547" width="12.7109375" style="86" customWidth="1"/>
    <col min="12548" max="12548" width="12.85546875" style="86" customWidth="1"/>
    <col min="12549" max="12550" width="9.140625" style="86"/>
    <col min="12551" max="12551" width="8.140625" style="86" bestFit="1" customWidth="1"/>
    <col min="12552" max="12796" width="9.140625" style="86"/>
    <col min="12797" max="12797" width="3.5703125" style="86" bestFit="1" customWidth="1"/>
    <col min="12798" max="12798" width="32.5703125" style="86" customWidth="1"/>
    <col min="12799" max="12799" width="7.140625" style="86" customWidth="1"/>
    <col min="12800" max="12800" width="8.140625" style="86" bestFit="1" customWidth="1"/>
    <col min="12801" max="12801" width="11" style="86" customWidth="1"/>
    <col min="12802" max="12803" width="12.7109375" style="86" customWidth="1"/>
    <col min="12804" max="12804" width="12.85546875" style="86" customWidth="1"/>
    <col min="12805" max="12806" width="9.140625" style="86"/>
    <col min="12807" max="12807" width="8.140625" style="86" bestFit="1" customWidth="1"/>
    <col min="12808" max="13052" width="9.140625" style="86"/>
    <col min="13053" max="13053" width="3.5703125" style="86" bestFit="1" customWidth="1"/>
    <col min="13054" max="13054" width="32.5703125" style="86" customWidth="1"/>
    <col min="13055" max="13055" width="7.140625" style="86" customWidth="1"/>
    <col min="13056" max="13056" width="8.140625" style="86" bestFit="1" customWidth="1"/>
    <col min="13057" max="13057" width="11" style="86" customWidth="1"/>
    <col min="13058" max="13059" width="12.7109375" style="86" customWidth="1"/>
    <col min="13060" max="13060" width="12.85546875" style="86" customWidth="1"/>
    <col min="13061" max="13062" width="9.140625" style="86"/>
    <col min="13063" max="13063" width="8.140625" style="86" bestFit="1" customWidth="1"/>
    <col min="13064" max="13308" width="9.140625" style="86"/>
    <col min="13309" max="13309" width="3.5703125" style="86" bestFit="1" customWidth="1"/>
    <col min="13310" max="13310" width="32.5703125" style="86" customWidth="1"/>
    <col min="13311" max="13311" width="7.140625" style="86" customWidth="1"/>
    <col min="13312" max="13312" width="8.140625" style="86" bestFit="1" customWidth="1"/>
    <col min="13313" max="13313" width="11" style="86" customWidth="1"/>
    <col min="13314" max="13315" width="12.7109375" style="86" customWidth="1"/>
    <col min="13316" max="13316" width="12.85546875" style="86" customWidth="1"/>
    <col min="13317" max="13318" width="9.140625" style="86"/>
    <col min="13319" max="13319" width="8.140625" style="86" bestFit="1" customWidth="1"/>
    <col min="13320" max="13564" width="9.140625" style="86"/>
    <col min="13565" max="13565" width="3.5703125" style="86" bestFit="1" customWidth="1"/>
    <col min="13566" max="13566" width="32.5703125" style="86" customWidth="1"/>
    <col min="13567" max="13567" width="7.140625" style="86" customWidth="1"/>
    <col min="13568" max="13568" width="8.140625" style="86" bestFit="1" customWidth="1"/>
    <col min="13569" max="13569" width="11" style="86" customWidth="1"/>
    <col min="13570" max="13571" width="12.7109375" style="86" customWidth="1"/>
    <col min="13572" max="13572" width="12.85546875" style="86" customWidth="1"/>
    <col min="13573" max="13574" width="9.140625" style="86"/>
    <col min="13575" max="13575" width="8.140625" style="86" bestFit="1" customWidth="1"/>
    <col min="13576" max="13820" width="9.140625" style="86"/>
    <col min="13821" max="13821" width="3.5703125" style="86" bestFit="1" customWidth="1"/>
    <col min="13822" max="13822" width="32.5703125" style="86" customWidth="1"/>
    <col min="13823" max="13823" width="7.140625" style="86" customWidth="1"/>
    <col min="13824" max="13824" width="8.140625" style="86" bestFit="1" customWidth="1"/>
    <col min="13825" max="13825" width="11" style="86" customWidth="1"/>
    <col min="13826" max="13827" width="12.7109375" style="86" customWidth="1"/>
    <col min="13828" max="13828" width="12.85546875" style="86" customWidth="1"/>
    <col min="13829" max="13830" width="9.140625" style="86"/>
    <col min="13831" max="13831" width="8.140625" style="86" bestFit="1" customWidth="1"/>
    <col min="13832" max="14076" width="9.140625" style="86"/>
    <col min="14077" max="14077" width="3.5703125" style="86" bestFit="1" customWidth="1"/>
    <col min="14078" max="14078" width="32.5703125" style="86" customWidth="1"/>
    <col min="14079" max="14079" width="7.140625" style="86" customWidth="1"/>
    <col min="14080" max="14080" width="8.140625" style="86" bestFit="1" customWidth="1"/>
    <col min="14081" max="14081" width="11" style="86" customWidth="1"/>
    <col min="14082" max="14083" width="12.7109375" style="86" customWidth="1"/>
    <col min="14084" max="14084" width="12.85546875" style="86" customWidth="1"/>
    <col min="14085" max="14086" width="9.140625" style="86"/>
    <col min="14087" max="14087" width="8.140625" style="86" bestFit="1" customWidth="1"/>
    <col min="14088" max="14332" width="9.140625" style="86"/>
    <col min="14333" max="14333" width="3.5703125" style="86" bestFit="1" customWidth="1"/>
    <col min="14334" max="14334" width="32.5703125" style="86" customWidth="1"/>
    <col min="14335" max="14335" width="7.140625" style="86" customWidth="1"/>
    <col min="14336" max="14336" width="8.140625" style="86" bestFit="1" customWidth="1"/>
    <col min="14337" max="14337" width="11" style="86" customWidth="1"/>
    <col min="14338" max="14339" width="12.7109375" style="86" customWidth="1"/>
    <col min="14340" max="14340" width="12.85546875" style="86" customWidth="1"/>
    <col min="14341" max="14342" width="9.140625" style="86"/>
    <col min="14343" max="14343" width="8.140625" style="86" bestFit="1" customWidth="1"/>
    <col min="14344" max="14588" width="9.140625" style="86"/>
    <col min="14589" max="14589" width="3.5703125" style="86" bestFit="1" customWidth="1"/>
    <col min="14590" max="14590" width="32.5703125" style="86" customWidth="1"/>
    <col min="14591" max="14591" width="7.140625" style="86" customWidth="1"/>
    <col min="14592" max="14592" width="8.140625" style="86" bestFit="1" customWidth="1"/>
    <col min="14593" max="14593" width="11" style="86" customWidth="1"/>
    <col min="14594" max="14595" width="12.7109375" style="86" customWidth="1"/>
    <col min="14596" max="14596" width="12.85546875" style="86" customWidth="1"/>
    <col min="14597" max="14598" width="9.140625" style="86"/>
    <col min="14599" max="14599" width="8.140625" style="86" bestFit="1" customWidth="1"/>
    <col min="14600" max="14844" width="9.140625" style="86"/>
    <col min="14845" max="14845" width="3.5703125" style="86" bestFit="1" customWidth="1"/>
    <col min="14846" max="14846" width="32.5703125" style="86" customWidth="1"/>
    <col min="14847" max="14847" width="7.140625" style="86" customWidth="1"/>
    <col min="14848" max="14848" width="8.140625" style="86" bestFit="1" customWidth="1"/>
    <col min="14849" max="14849" width="11" style="86" customWidth="1"/>
    <col min="14850" max="14851" width="12.7109375" style="86" customWidth="1"/>
    <col min="14852" max="14852" width="12.85546875" style="86" customWidth="1"/>
    <col min="14853" max="14854" width="9.140625" style="86"/>
    <col min="14855" max="14855" width="8.140625" style="86" bestFit="1" customWidth="1"/>
    <col min="14856" max="15100" width="9.140625" style="86"/>
    <col min="15101" max="15101" width="3.5703125" style="86" bestFit="1" customWidth="1"/>
    <col min="15102" max="15102" width="32.5703125" style="86" customWidth="1"/>
    <col min="15103" max="15103" width="7.140625" style="86" customWidth="1"/>
    <col min="15104" max="15104" width="8.140625" style="86" bestFit="1" customWidth="1"/>
    <col min="15105" max="15105" width="11" style="86" customWidth="1"/>
    <col min="15106" max="15107" width="12.7109375" style="86" customWidth="1"/>
    <col min="15108" max="15108" width="12.85546875" style="86" customWidth="1"/>
    <col min="15109" max="15110" width="9.140625" style="86"/>
    <col min="15111" max="15111" width="8.140625" style="86" bestFit="1" customWidth="1"/>
    <col min="15112" max="15356" width="9.140625" style="86"/>
    <col min="15357" max="15357" width="3.5703125" style="86" bestFit="1" customWidth="1"/>
    <col min="15358" max="15358" width="32.5703125" style="86" customWidth="1"/>
    <col min="15359" max="15359" width="7.140625" style="86" customWidth="1"/>
    <col min="15360" max="15360" width="8.140625" style="86" bestFit="1" customWidth="1"/>
    <col min="15361" max="15361" width="11" style="86" customWidth="1"/>
    <col min="15362" max="15363" width="12.7109375" style="86" customWidth="1"/>
    <col min="15364" max="15364" width="12.85546875" style="86" customWidth="1"/>
    <col min="15365" max="15366" width="9.140625" style="86"/>
    <col min="15367" max="15367" width="8.140625" style="86" bestFit="1" customWidth="1"/>
    <col min="15368" max="15612" width="9.140625" style="86"/>
    <col min="15613" max="15613" width="3.5703125" style="86" bestFit="1" customWidth="1"/>
    <col min="15614" max="15614" width="32.5703125" style="86" customWidth="1"/>
    <col min="15615" max="15615" width="7.140625" style="86" customWidth="1"/>
    <col min="15616" max="15616" width="8.140625" style="86" bestFit="1" customWidth="1"/>
    <col min="15617" max="15617" width="11" style="86" customWidth="1"/>
    <col min="15618" max="15619" width="12.7109375" style="86" customWidth="1"/>
    <col min="15620" max="15620" width="12.85546875" style="86" customWidth="1"/>
    <col min="15621" max="15622" width="9.140625" style="86"/>
    <col min="15623" max="15623" width="8.140625" style="86" bestFit="1" customWidth="1"/>
    <col min="15624" max="15868" width="9.140625" style="86"/>
    <col min="15869" max="15869" width="3.5703125" style="86" bestFit="1" customWidth="1"/>
    <col min="15870" max="15870" width="32.5703125" style="86" customWidth="1"/>
    <col min="15871" max="15871" width="7.140625" style="86" customWidth="1"/>
    <col min="15872" max="15872" width="8.140625" style="86" bestFit="1" customWidth="1"/>
    <col min="15873" max="15873" width="11" style="86" customWidth="1"/>
    <col min="15874" max="15875" width="12.7109375" style="86" customWidth="1"/>
    <col min="15876" max="15876" width="12.85546875" style="86" customWidth="1"/>
    <col min="15877" max="15878" width="9.140625" style="86"/>
    <col min="15879" max="15879" width="8.140625" style="86" bestFit="1" customWidth="1"/>
    <col min="15880" max="16124" width="9.140625" style="86"/>
    <col min="16125" max="16125" width="3.5703125" style="86" bestFit="1" customWidth="1"/>
    <col min="16126" max="16126" width="32.5703125" style="86" customWidth="1"/>
    <col min="16127" max="16127" width="7.140625" style="86" customWidth="1"/>
    <col min="16128" max="16128" width="8.140625" style="86" bestFit="1" customWidth="1"/>
    <col min="16129" max="16129" width="11" style="86" customWidth="1"/>
    <col min="16130" max="16131" width="12.7109375" style="86" customWidth="1"/>
    <col min="16132" max="16132" width="12.85546875" style="86" customWidth="1"/>
    <col min="16133" max="16134" width="9.140625" style="86"/>
    <col min="16135" max="16135" width="8.140625" style="86" bestFit="1" customWidth="1"/>
    <col min="16136" max="16384" width="9.140625" style="86"/>
  </cols>
  <sheetData>
    <row r="1" spans="1:5" s="85" customFormat="1" ht="15.75" x14ac:dyDescent="0.25">
      <c r="A1" s="131" t="s">
        <v>37</v>
      </c>
      <c r="B1" s="131"/>
      <c r="C1" s="131"/>
      <c r="D1" s="131"/>
    </row>
    <row r="2" spans="1:5" s="85" customFormat="1" ht="15.75" x14ac:dyDescent="0.25">
      <c r="A2" s="84"/>
      <c r="B2" s="84"/>
      <c r="C2" s="84"/>
      <c r="D2" s="84"/>
    </row>
    <row r="3" spans="1:5" s="85" customFormat="1" ht="15.75" x14ac:dyDescent="0.25">
      <c r="A3" s="84"/>
      <c r="B3" s="84"/>
      <c r="C3" s="84"/>
      <c r="D3" s="84"/>
    </row>
    <row r="4" spans="1:5" s="85" customFormat="1" ht="15.75" x14ac:dyDescent="0.25">
      <c r="A4" s="84"/>
      <c r="B4" s="84"/>
      <c r="C4" s="84"/>
      <c r="D4" s="84"/>
    </row>
    <row r="5" spans="1:5" ht="15.75" x14ac:dyDescent="0.25">
      <c r="A5" s="125" t="s">
        <v>66</v>
      </c>
      <c r="B5" s="125"/>
      <c r="C5" s="125"/>
      <c r="D5" s="125"/>
    </row>
    <row r="6" spans="1:5" ht="15.75" x14ac:dyDescent="0.25">
      <c r="A6" s="125" t="s">
        <v>67</v>
      </c>
      <c r="B6" s="125"/>
      <c r="C6" s="125"/>
      <c r="D6" s="125"/>
    </row>
    <row r="7" spans="1:5" ht="15" customHeight="1" x14ac:dyDescent="0.2">
      <c r="A7" s="126" t="s">
        <v>68</v>
      </c>
      <c r="B7" s="126"/>
      <c r="C7" s="126"/>
      <c r="D7" s="126"/>
    </row>
    <row r="8" spans="1:5" x14ac:dyDescent="0.2">
      <c r="D8" s="87" t="s">
        <v>69</v>
      </c>
    </row>
    <row r="9" spans="1:5" x14ac:dyDescent="0.2">
      <c r="A9" s="127" t="s">
        <v>26</v>
      </c>
      <c r="B9" s="127" t="s">
        <v>70</v>
      </c>
      <c r="C9" s="88" t="s">
        <v>71</v>
      </c>
      <c r="D9" s="89" t="s">
        <v>72</v>
      </c>
    </row>
    <row r="10" spans="1:5" x14ac:dyDescent="0.2">
      <c r="A10" s="127"/>
      <c r="B10" s="127"/>
      <c r="C10" s="128" t="s">
        <v>65</v>
      </c>
      <c r="D10" s="130" t="s">
        <v>73</v>
      </c>
    </row>
    <row r="11" spans="1:5" x14ac:dyDescent="0.2">
      <c r="A11" s="127"/>
      <c r="B11" s="127"/>
      <c r="C11" s="129"/>
      <c r="D11" s="130"/>
    </row>
    <row r="12" spans="1:5" ht="25.5" x14ac:dyDescent="0.2">
      <c r="A12" s="90">
        <v>1</v>
      </c>
      <c r="B12" s="106" t="s">
        <v>80</v>
      </c>
      <c r="C12" s="108">
        <v>2.5000000000000001E-2</v>
      </c>
      <c r="D12" s="109">
        <v>2.5000000000000001E-2</v>
      </c>
    </row>
    <row r="13" spans="1:5" ht="26.25" thickBot="1" x14ac:dyDescent="0.25">
      <c r="A13" s="90">
        <v>2</v>
      </c>
      <c r="B13" s="107" t="s">
        <v>58</v>
      </c>
      <c r="C13" s="91">
        <v>58.806000000000004</v>
      </c>
      <c r="D13" s="92">
        <v>58.806000000000004</v>
      </c>
      <c r="E13" s="93"/>
    </row>
    <row r="14" spans="1:5" ht="14.25" thickTop="1" thickBot="1" x14ac:dyDescent="0.25">
      <c r="A14" s="94"/>
      <c r="B14" s="95" t="s">
        <v>74</v>
      </c>
      <c r="C14" s="96">
        <f>SUM(C12:C13)</f>
        <v>58.831000000000003</v>
      </c>
      <c r="D14" s="97">
        <f>SUM(D12:D13)</f>
        <v>58.831000000000003</v>
      </c>
    </row>
    <row r="15" spans="1:5" ht="13.5" thickTop="1" x14ac:dyDescent="0.2">
      <c r="A15" s="98"/>
      <c r="B15" s="99" t="s">
        <v>75</v>
      </c>
      <c r="C15" s="100">
        <f>SUM(C14)</f>
        <v>58.831000000000003</v>
      </c>
      <c r="D15" s="101">
        <f>SUM(D14)</f>
        <v>58.831000000000003</v>
      </c>
    </row>
    <row r="16" spans="1:5" x14ac:dyDescent="0.2">
      <c r="A16" s="102"/>
      <c r="B16" s="103"/>
      <c r="C16" s="104"/>
      <c r="D16" s="104"/>
    </row>
    <row r="17" spans="1:4" x14ac:dyDescent="0.2">
      <c r="A17" s="102"/>
      <c r="B17" s="103"/>
      <c r="C17" s="104"/>
      <c r="D17" s="104"/>
    </row>
    <row r="18" spans="1:4" x14ac:dyDescent="0.2">
      <c r="A18" s="102"/>
      <c r="B18" s="103"/>
      <c r="C18" s="104"/>
      <c r="D18" s="104"/>
    </row>
    <row r="19" spans="1:4" ht="15.75" x14ac:dyDescent="0.25">
      <c r="A19" s="125" t="s">
        <v>66</v>
      </c>
      <c r="B19" s="125"/>
      <c r="C19" s="125"/>
      <c r="D19" s="125"/>
    </row>
    <row r="20" spans="1:4" ht="15.75" x14ac:dyDescent="0.25">
      <c r="A20" s="125" t="s">
        <v>67</v>
      </c>
      <c r="B20" s="125"/>
      <c r="C20" s="125"/>
      <c r="D20" s="125"/>
    </row>
    <row r="21" spans="1:4" ht="15" customHeight="1" x14ac:dyDescent="0.2">
      <c r="A21" s="126" t="s">
        <v>76</v>
      </c>
      <c r="B21" s="126"/>
      <c r="C21" s="126"/>
      <c r="D21" s="126"/>
    </row>
    <row r="22" spans="1:4" x14ac:dyDescent="0.2">
      <c r="D22" s="87" t="s">
        <v>77</v>
      </c>
    </row>
    <row r="23" spans="1:4" x14ac:dyDescent="0.2">
      <c r="A23" s="127" t="s">
        <v>26</v>
      </c>
      <c r="B23" s="127" t="s">
        <v>70</v>
      </c>
      <c r="C23" s="88" t="s">
        <v>71</v>
      </c>
      <c r="D23" s="89" t="s">
        <v>72</v>
      </c>
    </row>
    <row r="24" spans="1:4" x14ac:dyDescent="0.2">
      <c r="A24" s="127"/>
      <c r="B24" s="127"/>
      <c r="C24" s="128" t="s">
        <v>65</v>
      </c>
      <c r="D24" s="130" t="s">
        <v>73</v>
      </c>
    </row>
    <row r="25" spans="1:4" x14ac:dyDescent="0.2">
      <c r="A25" s="127"/>
      <c r="B25" s="127"/>
      <c r="C25" s="129"/>
      <c r="D25" s="130"/>
    </row>
    <row r="26" spans="1:4" ht="25.5" x14ac:dyDescent="0.2">
      <c r="A26" s="90">
        <v>1</v>
      </c>
      <c r="B26" s="106" t="s">
        <v>80</v>
      </c>
      <c r="C26" s="108">
        <v>2.5000000000000001E-2</v>
      </c>
      <c r="D26" s="109">
        <v>2.5000000000000001E-2</v>
      </c>
    </row>
    <row r="27" spans="1:4" ht="26.25" thickBot="1" x14ac:dyDescent="0.25">
      <c r="A27" s="90">
        <v>2</v>
      </c>
      <c r="B27" s="107" t="s">
        <v>58</v>
      </c>
      <c r="C27" s="110">
        <v>58.806000000000004</v>
      </c>
      <c r="D27" s="111">
        <v>58.806000000000004</v>
      </c>
    </row>
    <row r="28" spans="1:4" ht="14.25" thickTop="1" thickBot="1" x14ac:dyDescent="0.25">
      <c r="A28" s="94"/>
      <c r="B28" s="95" t="s">
        <v>74</v>
      </c>
      <c r="C28" s="96">
        <f>SUM(C26:C27)</f>
        <v>58.831000000000003</v>
      </c>
      <c r="D28" s="97">
        <f>SUM(D26:D27)</f>
        <v>58.831000000000003</v>
      </c>
    </row>
    <row r="29" spans="1:4" ht="13.5" thickTop="1" x14ac:dyDescent="0.2">
      <c r="A29" s="98"/>
      <c r="B29" s="99" t="s">
        <v>75</v>
      </c>
      <c r="C29" s="100">
        <f>SUM(C28)</f>
        <v>58.831000000000003</v>
      </c>
      <c r="D29" s="101">
        <f>SUM(D28)</f>
        <v>58.831000000000003</v>
      </c>
    </row>
    <row r="30" spans="1:4" ht="15" x14ac:dyDescent="0.25">
      <c r="A30"/>
      <c r="B30"/>
      <c r="C30"/>
      <c r="D30"/>
    </row>
    <row r="31" spans="1:4" ht="15" x14ac:dyDescent="0.25">
      <c r="A31"/>
      <c r="B31"/>
      <c r="C31"/>
      <c r="D31"/>
    </row>
    <row r="33" spans="1:4" ht="15.75" x14ac:dyDescent="0.25">
      <c r="A33" s="125" t="s">
        <v>66</v>
      </c>
      <c r="B33" s="125"/>
      <c r="C33" s="125"/>
      <c r="D33" s="125"/>
    </row>
    <row r="34" spans="1:4" ht="15.75" x14ac:dyDescent="0.25">
      <c r="A34" s="125" t="s">
        <v>67</v>
      </c>
      <c r="B34" s="125"/>
      <c r="C34" s="125"/>
      <c r="D34" s="125"/>
    </row>
    <row r="35" spans="1:4" ht="15" x14ac:dyDescent="0.2">
      <c r="A35" s="126" t="s">
        <v>78</v>
      </c>
      <c r="B35" s="126"/>
      <c r="C35" s="126"/>
      <c r="D35" s="126"/>
    </row>
    <row r="36" spans="1:4" x14ac:dyDescent="0.2">
      <c r="D36" s="87" t="s">
        <v>79</v>
      </c>
    </row>
    <row r="37" spans="1:4" x14ac:dyDescent="0.2">
      <c r="A37" s="127" t="s">
        <v>26</v>
      </c>
      <c r="B37" s="127" t="s">
        <v>70</v>
      </c>
      <c r="C37" s="88" t="s">
        <v>71</v>
      </c>
      <c r="D37" s="89" t="s">
        <v>72</v>
      </c>
    </row>
    <row r="38" spans="1:4" x14ac:dyDescent="0.2">
      <c r="A38" s="127"/>
      <c r="B38" s="127"/>
      <c r="C38" s="128" t="s">
        <v>65</v>
      </c>
      <c r="D38" s="130" t="s">
        <v>73</v>
      </c>
    </row>
    <row r="39" spans="1:4" x14ac:dyDescent="0.2">
      <c r="A39" s="127"/>
      <c r="B39" s="127"/>
      <c r="C39" s="129"/>
      <c r="D39" s="130"/>
    </row>
    <row r="40" spans="1:4" ht="25.5" x14ac:dyDescent="0.2">
      <c r="A40" s="90">
        <v>1</v>
      </c>
      <c r="B40" s="106" t="s">
        <v>80</v>
      </c>
      <c r="C40" s="112">
        <v>0</v>
      </c>
      <c r="D40" s="113">
        <v>0</v>
      </c>
    </row>
    <row r="41" spans="1:4" ht="26.25" thickBot="1" x14ac:dyDescent="0.25">
      <c r="A41" s="90">
        <v>2</v>
      </c>
      <c r="B41" s="107" t="s">
        <v>58</v>
      </c>
      <c r="C41" s="91">
        <v>0</v>
      </c>
      <c r="D41" s="92">
        <v>0</v>
      </c>
    </row>
    <row r="42" spans="1:4" ht="14.25" thickTop="1" thickBot="1" x14ac:dyDescent="0.25">
      <c r="A42" s="94"/>
      <c r="B42" s="95" t="s">
        <v>74</v>
      </c>
      <c r="C42" s="96">
        <f>SUM(C40:C41)</f>
        <v>0</v>
      </c>
      <c r="D42" s="97">
        <f>SUM(D40:D41)</f>
        <v>0</v>
      </c>
    </row>
    <row r="43" spans="1:4" ht="13.5" thickTop="1" x14ac:dyDescent="0.2">
      <c r="A43" s="98"/>
      <c r="B43" s="99" t="s">
        <v>75</v>
      </c>
      <c r="C43" s="100">
        <f>SUM(C42)</f>
        <v>0</v>
      </c>
      <c r="D43" s="101">
        <f>SUM(D42)</f>
        <v>0</v>
      </c>
    </row>
  </sheetData>
  <mergeCells count="22">
    <mergeCell ref="A1:D1"/>
    <mergeCell ref="A5:D5"/>
    <mergeCell ref="A6:D6"/>
    <mergeCell ref="A7:D7"/>
    <mergeCell ref="A9:A11"/>
    <mergeCell ref="B9:B11"/>
    <mergeCell ref="C10:C11"/>
    <mergeCell ref="D10:D11"/>
    <mergeCell ref="A19:D19"/>
    <mergeCell ref="A20:D20"/>
    <mergeCell ref="A21:D21"/>
    <mergeCell ref="A23:A25"/>
    <mergeCell ref="B23:B25"/>
    <mergeCell ref="C24:C25"/>
    <mergeCell ref="D24:D25"/>
    <mergeCell ref="A33:D33"/>
    <mergeCell ref="A34:D34"/>
    <mergeCell ref="A35:D35"/>
    <mergeCell ref="A37:A39"/>
    <mergeCell ref="B37:B39"/>
    <mergeCell ref="C38:C39"/>
    <mergeCell ref="D38:D39"/>
  </mergeCells>
  <pageMargins left="1.3779527559055118" right="0.31496062992125984" top="0.39370078740157483" bottom="0.59055118110236227" header="0.39370078740157483" footer="0.59055118110236227"/>
  <pageSetup paperSize="9" pageOrder="overThenDown" orientation="portrait" useFirstPageNumber="1" r:id="rId1"/>
  <headerFooter>
    <oddFooter>&amp;R4/4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1</vt:lpstr>
      <vt:lpstr>2_3</vt:lpstr>
      <vt:lpstr>4_5</vt:lpstr>
      <vt:lpstr>6</vt:lpstr>
      <vt:lpstr>'2_3'!BAL_TER</vt:lpstr>
      <vt:lpstr>'4_5'!BAL_TER_1</vt:lpstr>
      <vt:lpstr>'2_3'!BAL_TER_4</vt:lpstr>
      <vt:lpstr>'4_5'!BAL_TER_4</vt:lpstr>
      <vt:lpstr>'1'!Print_Area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CadIS</dc:creator>
  <cp:lastModifiedBy>User</cp:lastModifiedBy>
  <cp:lastPrinted>2025-05-05T10:16:24Z</cp:lastPrinted>
  <dcterms:created xsi:type="dcterms:W3CDTF">2025-03-27T11:07:12Z</dcterms:created>
  <dcterms:modified xsi:type="dcterms:W3CDTF">2025-05-05T10:59:17Z</dcterms:modified>
</cp:coreProperties>
</file>